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C-DISEÑO-PRES\Desktop\Nuevos Proyectos\Salsipuedes\Ficha Tecnica\"/>
    </mc:Choice>
  </mc:AlternateContent>
  <bookViews>
    <workbookView xWindow="0" yWindow="0" windowWidth="19440" windowHeight="9630" firstSheet="1" activeTab="1"/>
  </bookViews>
  <sheets>
    <sheet name="MATERIALES E INSUMOS" sheetId="6" r:id="rId1"/>
    <sheet name="FICHA TECNICA" sheetId="7" r:id="rId2"/>
  </sheets>
  <definedNames>
    <definedName name="_xlnm.Print_Area" localSheetId="0">'MATERIALES E INSUMOS'!$A$1:$G$1153</definedName>
    <definedName name="_xlnm.Print_Titles" localSheetId="1">'FICHA TECNICA'!$1:$12</definedName>
  </definedNames>
  <calcPr calcId="162913"/>
</workbook>
</file>

<file path=xl/calcChain.xml><?xml version="1.0" encoding="utf-8"?>
<calcChain xmlns="http://schemas.openxmlformats.org/spreadsheetml/2006/main">
  <c r="C38" i="7" l="1"/>
  <c r="C30" i="7"/>
  <c r="C31" i="7" s="1"/>
  <c r="C32" i="7" s="1"/>
  <c r="C33" i="7" s="1"/>
  <c r="C34" i="7" s="1"/>
  <c r="C35" i="7" s="1"/>
  <c r="C36" i="7" s="1"/>
  <c r="C37" i="7" s="1"/>
  <c r="C24" i="7"/>
  <c r="C25" i="7" s="1"/>
  <c r="C26" i="7" s="1"/>
  <c r="C20" i="7"/>
  <c r="C21" i="7" s="1"/>
  <c r="C22" i="7" s="1"/>
  <c r="C23" i="7" s="1"/>
  <c r="C17" i="7"/>
  <c r="C15" i="7"/>
  <c r="C16" i="7" s="1"/>
  <c r="C14" i="7"/>
  <c r="C29" i="7" l="1"/>
  <c r="E14" i="7"/>
  <c r="E15" i="7" s="1"/>
  <c r="E16" i="7" l="1"/>
  <c r="E17" i="7" l="1"/>
</calcChain>
</file>

<file path=xl/sharedStrings.xml><?xml version="1.0" encoding="utf-8"?>
<sst xmlns="http://schemas.openxmlformats.org/spreadsheetml/2006/main" count="4049" uniqueCount="1453">
  <si>
    <t>%</t>
  </si>
  <si>
    <t xml:space="preserve">Imprevistos </t>
  </si>
  <si>
    <t xml:space="preserve">Gastos Administrativos </t>
  </si>
  <si>
    <t>Gastos Indirectos de Obra</t>
  </si>
  <si>
    <t>Sub-Total Gastos Generales</t>
  </si>
  <si>
    <t>PA</t>
  </si>
  <si>
    <t>Limpieza final</t>
  </si>
  <si>
    <t>M3</t>
  </si>
  <si>
    <t>UD</t>
  </si>
  <si>
    <t>Piezas PVC en General</t>
  </si>
  <si>
    <t>Misceláneos</t>
  </si>
  <si>
    <t>Preliminares:</t>
  </si>
  <si>
    <t>Unidad</t>
  </si>
  <si>
    <t>Cantidad</t>
  </si>
  <si>
    <t>Partidas</t>
  </si>
  <si>
    <t>No.</t>
  </si>
  <si>
    <t>ML</t>
  </si>
  <si>
    <t xml:space="preserve">Suministro y Colocación de Válvula de Vástago Fijo platillada Completa Ø 2" </t>
  </si>
  <si>
    <t xml:space="preserve">Suministro y Colocación de tubos PVC SCH 40 de Ø 1/2" </t>
  </si>
  <si>
    <t>Suministro y Colocación de Tubos PVC SDR 26 de Ø 2"</t>
  </si>
  <si>
    <t>Fondo de pensiones y jubilaciones</t>
  </si>
  <si>
    <t>Codia</t>
  </si>
  <si>
    <t>Seguros y Fianzas</t>
  </si>
  <si>
    <t>Transporte</t>
  </si>
  <si>
    <r>
      <rPr>
        <b/>
        <sz val="11"/>
        <rFont val="Arial"/>
        <family val="2"/>
      </rPr>
      <t xml:space="preserve">Ubicación: </t>
    </r>
    <r>
      <rPr>
        <sz val="12"/>
        <rFont val="Arial"/>
        <family val="2"/>
      </rPr>
      <t xml:space="preserve">Salsipuedes, </t>
    </r>
    <r>
      <rPr>
        <sz val="11"/>
        <rFont val="Arial"/>
        <family val="2"/>
      </rPr>
      <t>Moca Provincia Espaillat</t>
    </r>
  </si>
  <si>
    <r>
      <rPr>
        <b/>
        <sz val="11"/>
        <rFont val="Arial"/>
        <family val="2"/>
      </rPr>
      <t xml:space="preserve">Fecha Elaboración: </t>
    </r>
    <r>
      <rPr>
        <sz val="11"/>
        <rFont val="Arial"/>
        <family val="2"/>
      </rPr>
      <t>Agosto</t>
    </r>
    <r>
      <rPr>
        <sz val="12"/>
        <rFont val="Arial"/>
        <family val="2"/>
      </rPr>
      <t xml:space="preserve"> 2021</t>
    </r>
  </si>
  <si>
    <t>Clavos de acero</t>
  </si>
  <si>
    <t>PT</t>
  </si>
  <si>
    <t>QQ</t>
  </si>
  <si>
    <t>MINIBANNER CON LINK</t>
  </si>
  <si>
    <t>UND</t>
  </si>
  <si>
    <t>M2</t>
  </si>
  <si>
    <t>Esquinero metálico 10 pies</t>
  </si>
  <si>
    <t>LB</t>
  </si>
  <si>
    <t>Tornillos 7 x 7/16" LBS 354 Torn/LB</t>
  </si>
  <si>
    <t>Tornillos 6 x 1-1/4" LBS 293 Torn/LB</t>
  </si>
  <si>
    <t>Fulminates - Green Shots Caja de 100unds</t>
  </si>
  <si>
    <t>Clavos 1-1/4" con arandelas Caja de 100unds</t>
  </si>
  <si>
    <t>Masilla para sheetrock 5GL</t>
  </si>
  <si>
    <t>Cinta de yeso 250 PL</t>
  </si>
  <si>
    <t>Parales - Studs 1-5/8" x 10 C25</t>
  </si>
  <si>
    <t>Planchas de yeso 1/2 x 4 x 8 pies</t>
  </si>
  <si>
    <t>Esquinero en vinil 10 PL</t>
  </si>
  <si>
    <t>Cinta Durock 2" 300PL</t>
  </si>
  <si>
    <t>Durmientes - Tracks 2-1/2" x 8 C20</t>
  </si>
  <si>
    <t>Parales - Studs 2-1/2" x 10 C22</t>
  </si>
  <si>
    <t>Plancha dens glass Gold 1/2" x 4 x 8 pies</t>
  </si>
  <si>
    <t>Parales - Studs 2-1/2" x 10 C25</t>
  </si>
  <si>
    <t>ROLLO</t>
  </si>
  <si>
    <t>M2/USO</t>
  </si>
  <si>
    <t>FORMALETAS</t>
  </si>
  <si>
    <t>P2</t>
  </si>
  <si>
    <t>GL</t>
  </si>
  <si>
    <t>M3E</t>
  </si>
  <si>
    <t>Hojas de segueta</t>
  </si>
  <si>
    <t>Abrazaderas de 1-1/2"</t>
  </si>
  <si>
    <t>Tubo Hierro Galvanizado Ligero 1-1/4" x 20pies</t>
  </si>
  <si>
    <t>Tubo Hierro Galvanizado Ligero 1-1/2" x 15pies</t>
  </si>
  <si>
    <t>PL</t>
  </si>
  <si>
    <t>MALLA CICLONICA</t>
  </si>
  <si>
    <t>Clavos de zinc</t>
  </si>
  <si>
    <t>Madera bruta pino americano tratado</t>
  </si>
  <si>
    <t>DIA</t>
  </si>
  <si>
    <t>FDA</t>
  </si>
  <si>
    <t>Bisagras 2-1/2" x 2-1/2"</t>
  </si>
  <si>
    <t>Bisagras 3-1/2" x 3-1/2"</t>
  </si>
  <si>
    <t>ESCALONES</t>
  </si>
  <si>
    <t>Cerámica Europea Económica 0.30x0.30m</t>
  </si>
  <si>
    <t>PIE</t>
  </si>
  <si>
    <t>Conector Recto EMT 3/4"</t>
  </si>
  <si>
    <t>Coupling EMT 3/4"</t>
  </si>
  <si>
    <t>Conector Recto EMT 1/2"</t>
  </si>
  <si>
    <t>Coupling EMT 1/2"</t>
  </si>
  <si>
    <t>HR</t>
  </si>
  <si>
    <t>Cinta adhesiva "3M" (rollo)</t>
  </si>
  <si>
    <t>Llave cromada para orinal</t>
  </si>
  <si>
    <t>Llave Angular 1/2" a 3/8"</t>
  </si>
  <si>
    <t>Cubrefalta cromado 1/2"</t>
  </si>
  <si>
    <t>Niple Cromado 1/2" x 3"</t>
  </si>
  <si>
    <t>Desague PVC para bañera Eastman</t>
  </si>
  <si>
    <t>Coupling de 1/2" H.G.</t>
  </si>
  <si>
    <t>Cemento PVC OATEY 32oz</t>
  </si>
  <si>
    <t>Sifón 2" PVC drenaje</t>
  </si>
  <si>
    <t xml:space="preserve">Lavamanos de pedestal Bath Collection  </t>
  </si>
  <si>
    <t xml:space="preserve">Lavamanos de Tope Bath Collection  </t>
  </si>
  <si>
    <t>Llave sencilla cromada</t>
  </si>
  <si>
    <t>Juego de tornillos de basineta</t>
  </si>
  <si>
    <t>Yee 4" a 2" PVC Drenaje</t>
  </si>
  <si>
    <t>Codo 2" x 45 PVC Drenaje</t>
  </si>
  <si>
    <t>Codo 2" x 90 PVC Drenaje</t>
  </si>
  <si>
    <t>Gancho para fijación aérea Drenaje PVC</t>
  </si>
  <si>
    <t>Yee 4" x 4" PVC Drenaje</t>
  </si>
  <si>
    <t>Codo 4" x 45 PVC Drenaje</t>
  </si>
  <si>
    <t>Codo 4" x 90 PVC Drenaje</t>
  </si>
  <si>
    <t>Conector Racor Macho 18mm</t>
  </si>
  <si>
    <t>PINTURAS</t>
  </si>
  <si>
    <t>Bases niveladoras</t>
  </si>
  <si>
    <t>Plataformas de 1.80m</t>
  </si>
  <si>
    <t>Acoples y springs</t>
  </si>
  <si>
    <t>Crucetas de 1.80m</t>
  </si>
  <si>
    <t>U</t>
  </si>
  <si>
    <t>SUPLIDOR RECOMENDADO</t>
  </si>
  <si>
    <t>DESCRIPCION</t>
  </si>
  <si>
    <t>Excon S.A. Excavaciones y Mov Tierra</t>
  </si>
  <si>
    <t>Praintex - Agregados y Botes</t>
  </si>
  <si>
    <t>Retropala CAT416E o similar</t>
  </si>
  <si>
    <t>Bulldozer CATD6N o similar</t>
  </si>
  <si>
    <t>Bulldozer CATD8R o similar</t>
  </si>
  <si>
    <t>M3xKM</t>
  </si>
  <si>
    <t>Riego de adherencia</t>
  </si>
  <si>
    <t>CODIGO</t>
  </si>
  <si>
    <t>PU+ITBIS</t>
  </si>
  <si>
    <t>PU SIN ITBIS</t>
  </si>
  <si>
    <t>RENDIMIENTOS-OBS.</t>
  </si>
  <si>
    <t>CEMENTOS</t>
  </si>
  <si>
    <t>Cal Grande hidratada 20 kilos</t>
  </si>
  <si>
    <t>Cemento Blanco Titan 40 kilos</t>
  </si>
  <si>
    <t>Cemento Gris 94 lbs. Tipo Portland</t>
  </si>
  <si>
    <t xml:space="preserve">Mortero para bloques Pega Bloques Antillana 94 lbs. </t>
  </si>
  <si>
    <t xml:space="preserve">Mortero para empañetes Mezcla Antillana 94 lbs. </t>
  </si>
  <si>
    <t>Mortero para cerámicas PegaTod 50 Lbs.</t>
  </si>
  <si>
    <t>7-8 M2 por funda</t>
  </si>
  <si>
    <t>Mortero para cerámicas PegaTod Blanco 50 Lbs.</t>
  </si>
  <si>
    <t>Yeso Escayola E-30 55 Lbs.</t>
  </si>
  <si>
    <t>AGREGADOS</t>
  </si>
  <si>
    <t>Arena gruesa Itabo lavada</t>
  </si>
  <si>
    <t>Arena Itabo de mina</t>
  </si>
  <si>
    <t>Arena Fina Pañete azul</t>
  </si>
  <si>
    <t>Arena triturada lavada azul</t>
  </si>
  <si>
    <t>Grava de 3/4"</t>
  </si>
  <si>
    <t>Grava de 1/2"</t>
  </si>
  <si>
    <t>Grava de 3/8"</t>
  </si>
  <si>
    <t>Caliche</t>
  </si>
  <si>
    <t>Granzote grueso</t>
  </si>
  <si>
    <t>Granzote fino o gravillita</t>
  </si>
  <si>
    <t>Cascajo de mina (en mina)</t>
  </si>
  <si>
    <t>Material de base triturado (en mina)</t>
  </si>
  <si>
    <t>Piedra para muro de gaviones (en mina)</t>
  </si>
  <si>
    <t>Tierra Negra</t>
  </si>
  <si>
    <t>Agua para hormigones y morteros</t>
  </si>
  <si>
    <t>Camión de agua 1,200GLS</t>
  </si>
  <si>
    <t>TRANPORTE, CARGA Y BOTE MATERIAL</t>
  </si>
  <si>
    <t>Bote y carga a mano en camión 6M3</t>
  </si>
  <si>
    <t>Bote en camión 6M3 (solo bote sin carga manual)</t>
  </si>
  <si>
    <t>Transporte camiones volteo (arranque 0-5Kms) - Solo transporte</t>
  </si>
  <si>
    <t>Transp. camiones volteo por Kms (Min 5kms)-Solo transporte</t>
  </si>
  <si>
    <t>Carga de material con equipo (solo carga)</t>
  </si>
  <si>
    <t>ACEROS</t>
  </si>
  <si>
    <t>Acero varilla Grado 40-60 3/8" a 1" x 20 a 30 pies</t>
  </si>
  <si>
    <t>Acero malla electrosoldada D2.3 x D2.3, 10 x 10,Rollo 2.4x40 m.</t>
  </si>
  <si>
    <t>4.93qq - Area=96M2</t>
  </si>
  <si>
    <t>Acero malla electrosoldada D2.3 x D2.3, 15 x 15,Rollo 2.4x40 m.</t>
  </si>
  <si>
    <t>3.45qq - Area=96M2</t>
  </si>
  <si>
    <t>Acero malla electrosoldada D2.3 x D2.3, 20 x 20,Rollo 2.4x40 m</t>
  </si>
  <si>
    <t>2.46qq - Area=96M2</t>
  </si>
  <si>
    <t>Acero malla electrosoldada D2.5 x D2.5, 10 x 10,Rollo 2.4x40 m.</t>
  </si>
  <si>
    <t>5.36qq - Area=96M2</t>
  </si>
  <si>
    <t>Acero malla electrosoldada D2.5 x D2.5, 15 x 15,Rollo 2.4x40 m.</t>
  </si>
  <si>
    <t>3.75qq - Area=96M2</t>
  </si>
  <si>
    <t>Acero malla electrosoldada D2.5 x D2.5, 20 x 20,Rollo 2.4x40 m.</t>
  </si>
  <si>
    <t>2.68qq - Area=96M2</t>
  </si>
  <si>
    <t>Acero malla electrosoldada D2.7 x D2.7, 10 x 10,Rollo 2.4x40 m.</t>
  </si>
  <si>
    <t>5.79qq - Area=96M2</t>
  </si>
  <si>
    <t>Acero malla electrosoldada D2.7 x D2.7, 15 x 15,Rollo 2.4x40 m.</t>
  </si>
  <si>
    <t>4.05qq - Area=96M2</t>
  </si>
  <si>
    <t>Acero malla electrosoldada D2.9 x D2.9, 10 x 10,Rollo 2.4x40 m.</t>
  </si>
  <si>
    <t>6.22qq - Area=96M2</t>
  </si>
  <si>
    <t>Acero malla electrosoldada D2.9 x D2.9, 15 x 15,Rollo 2.4x40 m.</t>
  </si>
  <si>
    <t>4.35qq - Area=96M2</t>
  </si>
  <si>
    <t>Acero malla electrosoldada D2.9 x D2.9, 20 x 20,Rollo 2.4x40 m.</t>
  </si>
  <si>
    <t>3.11qq - Area=96M2</t>
  </si>
  <si>
    <t>Alambre Galvanizado Calibre 18 (Varillas)</t>
  </si>
  <si>
    <t>Alambre Galvanizado Calibre 14 (Encofrados)</t>
  </si>
  <si>
    <t>Clavos Corrientes</t>
  </si>
  <si>
    <t>Clavos de Acero</t>
  </si>
  <si>
    <t>LETREROS DE OBRAS</t>
  </si>
  <si>
    <t>Arte, impresión y colocación vinil para letrero</t>
  </si>
  <si>
    <t>Estructura metálica para letrero obra</t>
  </si>
  <si>
    <t>FUMIGACION DE EXCAVACIONES/FUNDACIONES</t>
  </si>
  <si>
    <t>Fumigación general de excavaciones</t>
  </si>
  <si>
    <t>MADERAS Y CARPINTERIA</t>
  </si>
  <si>
    <t>Madera bruta pino americano</t>
  </si>
  <si>
    <t>Madera cepillada pino americano</t>
  </si>
  <si>
    <t>Madera cepillada pino americano tratado</t>
  </si>
  <si>
    <t>Madera bruta pino chileno</t>
  </si>
  <si>
    <t>Madera cepillada pino chileno</t>
  </si>
  <si>
    <t>Madera sintética color Marrón oscuro 150mm x 25mm x 5.8m</t>
  </si>
  <si>
    <t>Plasticos Comerciales - Materiales generales</t>
  </si>
  <si>
    <t>Madera sintética color Café 145mm x 25mm x 5.8m</t>
  </si>
  <si>
    <t>Madera sintética color Roja  100mm x 17mm x 5.8m</t>
  </si>
  <si>
    <t>Madera sintética color Roble Colourmix  147mm x 25mm x 5.8m</t>
  </si>
  <si>
    <t>Madera sintética color Blanca Colourmix  150mm x 25mm x 5.8m</t>
  </si>
  <si>
    <t>Madera sintética Gris Oscuro Colourmix 147mm x 25mm x 5.8m</t>
  </si>
  <si>
    <t>Madera sintética Deck latitudes - reversible color Cedro  1-1/4" x 6" x 20'</t>
  </si>
  <si>
    <t>Madera sintética Deck latitudes - reversible color  gris  1-1/4" x 6" x 20'</t>
  </si>
  <si>
    <t>Madera sintética Deck latitudes - reversible color Secoya-rojo  1-1/4" x 6" x 20'</t>
  </si>
  <si>
    <t>Madera sintética Deck latitudes - reversible color Nogal   1-1/4" x 6" x 20'</t>
  </si>
  <si>
    <t>Madera sintética Deck Duralife  Teca-Hard wood Golden teak  0.9" x 5.5" x 16'</t>
  </si>
  <si>
    <t>Madera sintética Deck Duralife  Teca-Siesta Starter   0.9" x 5.5" x 16'</t>
  </si>
  <si>
    <t>Madera sintética Deck Duralife  Cedar-Edge  0.9" x 5.5" x 20'</t>
  </si>
  <si>
    <t>Madera sintética Deck Duralife  Spanish Cedar MVP Ranurado  0.9" x 5.5" x 16'</t>
  </si>
  <si>
    <t>Madera sintética Deck Duralife  Spanish Cedar MVP Ranurado  0.9" x 5.5" x 20'</t>
  </si>
  <si>
    <t>Madera sintética Deck Duralife Brazilian Cherry  1/2" x 11-1/2" x 12'</t>
  </si>
  <si>
    <t>Madera sintética Deck Captiva  Cedro  1-1/4" X 6' X 20'</t>
  </si>
  <si>
    <t>Madera sintética Deck Capricorn  Koa 1-1/4" x 6" X 20'</t>
  </si>
  <si>
    <t>Madera sintética Deck Capricorn Arábica 15/16" x 5-7/16" x 16'</t>
  </si>
  <si>
    <t>Madera sintética Deck Capricorn Arábica 15/16" x 5-7/16" x 20'</t>
  </si>
  <si>
    <t>Madera sintética Deck Capricorn Arábica sólida 15/16" x 5-7/16" x 16'</t>
  </si>
  <si>
    <t xml:space="preserve">Clip con tornillos para Madera Sintética </t>
  </si>
  <si>
    <t>Clips con tornillos Stowaway para Madera sintetica</t>
  </si>
  <si>
    <t>Plancha plywood 2 caras 3/4" americana</t>
  </si>
  <si>
    <t>Plancha plywood 1 cara 3/4" americana</t>
  </si>
  <si>
    <t>Plancha plywood 2 caras 3/4" brasil</t>
  </si>
  <si>
    <t>Clavos corriente con cabeza</t>
  </si>
  <si>
    <t>Soga de Nylon 1/16" a 1"</t>
  </si>
  <si>
    <t>Hilo de Gangorra - Cono</t>
  </si>
  <si>
    <t xml:space="preserve">HORMIGON INDUSTRIALES </t>
  </si>
  <si>
    <t>Hormigón 180 Kg/cm2 (incluye bomba y colocación)</t>
  </si>
  <si>
    <t>Hormigón 210 Kg/cm2 (incluye bomba y colocación)</t>
  </si>
  <si>
    <t>Hormigón 240 Kg/cm2 (incluye bomba y colocación)</t>
  </si>
  <si>
    <t>Hormigón 280 Kg/cm2 (incluye bomba y colocación)</t>
  </si>
  <si>
    <t>Hormigón 300 Kg/cm2 (incluye bomba y colocación)</t>
  </si>
  <si>
    <t>Hormigón 350 Kg/cm2 (incluye bomba y colocación)</t>
  </si>
  <si>
    <t>Hormigón 400 Kg/cm2 (incluye bomba y colocación)</t>
  </si>
  <si>
    <t>Hormigón 450 Kg/cm2 (incluye bomba y colocación)</t>
  </si>
  <si>
    <t>Hormigón 500 Kg/cm2 (incluye bomba y colocación)</t>
  </si>
  <si>
    <t>Bombeado y Colocación</t>
  </si>
  <si>
    <t>Instalación Bomba</t>
  </si>
  <si>
    <t>BLOQUES DE HORMIGON</t>
  </si>
  <si>
    <t>Bloques industrial de 4" x 8" x 16"</t>
  </si>
  <si>
    <t>Bloques industrial de 5" x 8" x 16"</t>
  </si>
  <si>
    <t>Bloques industrial de 6" x 8" x 16"</t>
  </si>
  <si>
    <t>Bloques industrial de 8" x 8" x 16"</t>
  </si>
  <si>
    <t>BOVEDILLAS FOAM</t>
  </si>
  <si>
    <t>Bovedillas de Foam 0.50x0.50x0.15m (incluye transp.)</t>
  </si>
  <si>
    <t>1 camión tranp. 50m3</t>
  </si>
  <si>
    <t>Bovedillas de Foam - Cualquier tamaño - Precio por M3</t>
  </si>
  <si>
    <t>PULIDO Y ESTAMPADO CON HELICOPTERO</t>
  </si>
  <si>
    <t>Pulido con helicóptero</t>
  </si>
  <si>
    <t>Estampado - rayado profundo</t>
  </si>
  <si>
    <t>Estampado - rayado con escobillon</t>
  </si>
  <si>
    <t>SEÑALIZACION HORIZONTAL Y VERTICAL EN VIAS Y PARQUEOS - TODO COSTO</t>
  </si>
  <si>
    <t>Paragomas en hormigón, suministro, instalación y pintura</t>
  </si>
  <si>
    <t>Andrés Castillo Señalizaciones</t>
  </si>
  <si>
    <t>Paragomas en hormigón (solo suministro sin pintar)</t>
  </si>
  <si>
    <t>Paragomas de goma, todo costo</t>
  </si>
  <si>
    <t>Pintura de divisiones en parqueos Tipo II en hormigón, todo costo</t>
  </si>
  <si>
    <t>Pintura de divisiones en parqueos Tipo II en asfalto, todo costo</t>
  </si>
  <si>
    <t>Pintura de Flechas de señalización vial, todo costo</t>
  </si>
  <si>
    <t>Pintura de parqueo de incapacitados/embarazadas, todo costo</t>
  </si>
  <si>
    <t>Números de parqueos/aptos en alocubón en pared, todo costo</t>
  </si>
  <si>
    <t>Protectores de goma en columnas de parqueos, todo costo</t>
  </si>
  <si>
    <t>Letreros de altura máxima, todo costo</t>
  </si>
  <si>
    <t>Espejos de entrada y salida parqueos, todo costo</t>
  </si>
  <si>
    <t>Reductor de velocidad tipo policía acostado en goma, todo costo</t>
  </si>
  <si>
    <t>Reductores de velocidad en aluminio tipo calderito, todo costo</t>
  </si>
  <si>
    <t>Delineadores Reflectivos (ojos de gato), todo costo</t>
  </si>
  <si>
    <t>Topes en metal y goma para furgones en rampas de carga, todo costo</t>
  </si>
  <si>
    <t>Paragomas para vehiculos livianos pintados, solo suministro 1.80m x 0.15m</t>
  </si>
  <si>
    <t>Paragomas para vehiculos livianos sin pintar, solo suministro</t>
  </si>
  <si>
    <t>Paragomas para vehiculos pesados pintados, solo suministro 1.80m x 0.20m</t>
  </si>
  <si>
    <t>Paragomas para vehiculos pesados sin pintar, solo suministro</t>
  </si>
  <si>
    <t>Muro New Jersey 2.40m x 0.85m pintado, solo suministro</t>
  </si>
  <si>
    <t>Muro New Jersey 2.40m x 0.85m sin pintar, solo suministro</t>
  </si>
  <si>
    <t>Murete (Divisiones en calles) 1.00m x 0.30m pintado, solo suministro</t>
  </si>
  <si>
    <t>Murete (Divisiones en calles) 1.00m x 0.30m sin pintar, solo suministro</t>
  </si>
  <si>
    <t>Ladrillos de hormigón 0.10m x 0.06m, suministro</t>
  </si>
  <si>
    <t>Pavigrama, suministro</t>
  </si>
  <si>
    <t>COMBUSTIBLES Y ACEITES</t>
  </si>
  <si>
    <t>Gasolina regular</t>
  </si>
  <si>
    <t>Gasolina Premium</t>
  </si>
  <si>
    <t>Gasoil Regular</t>
  </si>
  <si>
    <t>Gasoil Premium</t>
  </si>
  <si>
    <t>Aceite 15W-40</t>
  </si>
  <si>
    <t>QT</t>
  </si>
  <si>
    <t>Aceite 10W-30</t>
  </si>
  <si>
    <t>DIVISAS</t>
  </si>
  <si>
    <t>Dólar US</t>
  </si>
  <si>
    <t>Euro EU</t>
  </si>
  <si>
    <t>TOPOGRAFIA - TODO COSTO</t>
  </si>
  <si>
    <t>Brigada Topográfica con Estación Total - Todo Costo</t>
  </si>
  <si>
    <t>MES</t>
  </si>
  <si>
    <t>EQUIPOS PESADOS - ALQUILER**</t>
  </si>
  <si>
    <t>Compresor Aire IngersollRand 185CFM 2 pistolas (incluye combustible)</t>
  </si>
  <si>
    <t>Consumo: 2.0 Gal/Hr</t>
  </si>
  <si>
    <t>Minicargador BOBCAT 763G o similar</t>
  </si>
  <si>
    <t>Consumo: 3.5 Gal/Hr</t>
  </si>
  <si>
    <t>Excavadora CAT320D o Similar 20 Ton con Cubo</t>
  </si>
  <si>
    <t>Consumo: 5.0 Gal/Hr</t>
  </si>
  <si>
    <t>Excavadora CAT330D o Similar 30 Ton con Cubo</t>
  </si>
  <si>
    <t>Consumo: 8.0 Gal/Hr</t>
  </si>
  <si>
    <t>Excavadora CAT320D o Similar 20 Ton con Martillo</t>
  </si>
  <si>
    <t>Excavadora CAT330D o Similar 30 Ton con Martillo</t>
  </si>
  <si>
    <t>Pala - Cargador Frontal CAT950G</t>
  </si>
  <si>
    <t>Consumo: 4.0 Gal/Hr</t>
  </si>
  <si>
    <t>Rodillo SD-100D o similar de 10 Tons.</t>
  </si>
  <si>
    <t>Motoniveladora 12H o similar</t>
  </si>
  <si>
    <t>Consumo: 6.0 Gal/Hr</t>
  </si>
  <si>
    <t>Consumo: 9.0 Gal/Hr</t>
  </si>
  <si>
    <t>Camión Grúa Manitex 25 Tons.</t>
  </si>
  <si>
    <t>**Estos precios no incluyen combustibles ni transportes</t>
  </si>
  <si>
    <t>EQUIPOS PESADOS - TRANSPORTE</t>
  </si>
  <si>
    <t>Transporte Bobcat 763G o similar Sto Dgo</t>
  </si>
  <si>
    <t>Transporte Retropala CAT416E o similar Sto Dgo</t>
  </si>
  <si>
    <t>Transporte Excavadora CAT320 o similar Sto Dgo</t>
  </si>
  <si>
    <t>Transporte Excavadora CAT330 o similar Sto Dgo</t>
  </si>
  <si>
    <t>Transporte Pala Frontal CAT950 o similar Sto Dgo</t>
  </si>
  <si>
    <t>Transp. Rodillo SD100D 10 Tons o similar Sto Dgo</t>
  </si>
  <si>
    <t>Transporte Greadar CAT12H o similar Sto Dgo</t>
  </si>
  <si>
    <t>Transporte Bulldozer CATD6N o similar Sto Dgo</t>
  </si>
  <si>
    <t>Transporte Bulldozer CATD8R o similar Sto Dgo</t>
  </si>
  <si>
    <t>EQUIPOS MANUALES</t>
  </si>
  <si>
    <t>Ligadora de hormigón de 2 fundas 2.0Hp - Alquiler</t>
  </si>
  <si>
    <t>Winche elevador hasta 12m - Alquiler</t>
  </si>
  <si>
    <t>ASFALTO - TODO COSTO</t>
  </si>
  <si>
    <t>Riego de imprimación 0.30Gal/M2 con gravilla</t>
  </si>
  <si>
    <t>Colocación Carpeta Asfática en Caliente - Todo Costo</t>
  </si>
  <si>
    <t>Transporte equipos asfaltado - Sto. Dgo</t>
  </si>
  <si>
    <t>ASFALTO - SUMINISTRO</t>
  </si>
  <si>
    <t>Hormigón Asfáltico en Caliente en planta</t>
  </si>
  <si>
    <t>TRANSPORTE MATERIALES / ALQUILER CAMIONES</t>
  </si>
  <si>
    <t>Transporte materiales Daihatsu cama corta Sto Dgo</t>
  </si>
  <si>
    <t>Transporte materiales Daihatsu cama larga Sto Dgo</t>
  </si>
  <si>
    <t>Transporte materiales Daihatsu volteo Sto Dgo</t>
  </si>
  <si>
    <t>Alquiler Daihatsu cama corta sin combustible</t>
  </si>
  <si>
    <t>Alquiler Daihatsu cama larga sin combustible</t>
  </si>
  <si>
    <t>Alquiler Daihatsu volteo sin combustible</t>
  </si>
  <si>
    <t>HERRAMIENTAS</t>
  </si>
  <si>
    <t>Carretilla Criolla Reforzada 5P3</t>
  </si>
  <si>
    <t>Pala cuadrada Tramontina</t>
  </si>
  <si>
    <t>Pala Redonda Tramontina</t>
  </si>
  <si>
    <t>Pala de corte con mango Tramontina</t>
  </si>
  <si>
    <t>Pico - Zapapico Truper</t>
  </si>
  <si>
    <t>Pico Doble</t>
  </si>
  <si>
    <t>Mango para Pico-Zapapico</t>
  </si>
  <si>
    <t>Cubo de goma de albañil</t>
  </si>
  <si>
    <t>Cinta Métrica Stanley 8 metros</t>
  </si>
  <si>
    <t>Lona plástica 6 x 8 pies</t>
  </si>
  <si>
    <t>Lona plástica 10 x 12 pies</t>
  </si>
  <si>
    <t>Lona plástica 16x20  pies</t>
  </si>
  <si>
    <t>Lona plástica 18x20  pies</t>
  </si>
  <si>
    <t>Lona plástica 20 x 24 pies</t>
  </si>
  <si>
    <t>Tanques plástico 55 gals. para agua</t>
  </si>
  <si>
    <t>Hoja de segueta</t>
  </si>
  <si>
    <t>IMPERMEABILIZANTES TECHO - TODO COSTO</t>
  </si>
  <si>
    <t xml:space="preserve">Tela asfáltica 3mm </t>
  </si>
  <si>
    <t xml:space="preserve">Tela asfáltica 5mm </t>
  </si>
  <si>
    <t xml:space="preserve">Tela Poliester 3mm </t>
  </si>
  <si>
    <t>ANDAMIOS METALICOS - ALQUILER (1 MES)</t>
  </si>
  <si>
    <t>Marcos 5 pies de alto x 5 pies de ancho</t>
  </si>
  <si>
    <t xml:space="preserve">Marcos 6.5 pies de alto x 3.5 pies de ancho </t>
  </si>
  <si>
    <t>Crucetas de 2.00m</t>
  </si>
  <si>
    <t>Plataformas de 2.00m</t>
  </si>
  <si>
    <t>Juego de ruedas con frenos</t>
  </si>
  <si>
    <t>ANDAMIOS METALICOS - COMPRA</t>
  </si>
  <si>
    <t xml:space="preserve">Marcos 6 pies de alto x 3 pies de ancho </t>
  </si>
  <si>
    <t>MATERIALES DE SEGURIDAD LABORAL</t>
  </si>
  <si>
    <t>Casco de seguridad North ANSI con suspensión de pasador</t>
  </si>
  <si>
    <t>Casco de seguridad North ANSI con suspensión trinquete</t>
  </si>
  <si>
    <t>Guante de seguridad latex sobre algodón - todo trabajo</t>
  </si>
  <si>
    <t>Guante en nylon para trabajos con aceite</t>
  </si>
  <si>
    <t>Chaleco reflectivo color naranja</t>
  </si>
  <si>
    <t>Cono tráfico naranja 18" con collar reflectivo</t>
  </si>
  <si>
    <t>Cono tráfico naranja 28" con collar reflectivo</t>
  </si>
  <si>
    <t>Cinta de barricada amarilla - 3" x 1000 pies (CUIDADO)</t>
  </si>
  <si>
    <t>Protector auditivo reusable</t>
  </si>
  <si>
    <t>Malla de seguridad color naranja (4 pies x 100 pies)</t>
  </si>
  <si>
    <t>Lente de seguridad Pyramex con cordon</t>
  </si>
  <si>
    <t>Cinta reflectiva adhesiva rojo-blanco - Rollo 2" x 150 pies</t>
  </si>
  <si>
    <t>Bota de seguridad con punta de acero Worksafe</t>
  </si>
  <si>
    <t>Centella color ambar 12-80V con enchufe tipo encendedor</t>
  </si>
  <si>
    <t>Drumm alta densidad con cintas reflectivas 4" y pesa 25lbs</t>
  </si>
  <si>
    <t>Pintura Acrílica color preparado Popular</t>
  </si>
  <si>
    <t>Pintura Acrílica superior Popular</t>
  </si>
  <si>
    <t>Pintura Acrílica Plus Tropical</t>
  </si>
  <si>
    <t>Pintura Acrílica contractor Tropical</t>
  </si>
  <si>
    <t>Pintura Ambient Acrilica Tropical</t>
  </si>
  <si>
    <t>Pintura Ambient Semigloss Tropical</t>
  </si>
  <si>
    <t>Pintura Ambient Satinada Tropical</t>
  </si>
  <si>
    <t>Pintura Económica - Domastur</t>
  </si>
  <si>
    <t>Pintura Económica Ultratex - Tropical</t>
  </si>
  <si>
    <t>Pintura Semigloss Popular color preparado</t>
  </si>
  <si>
    <t>Pintura Semigloss Popular</t>
  </si>
  <si>
    <t>Pintura Semigloss Plus Tropical</t>
  </si>
  <si>
    <t>Pintura Semigloss contractor Tropical</t>
  </si>
  <si>
    <t>Pintura Esmalte Plus Tropical</t>
  </si>
  <si>
    <t>Pintura Mantenimiento Popular</t>
  </si>
  <si>
    <t>Pintura Contractor Esmalte Tropical</t>
  </si>
  <si>
    <t>Pintura Mantenimiento Industrial Tropical</t>
  </si>
  <si>
    <t>Dry-Coat Lanco Base+Pintura+Impermeab.</t>
  </si>
  <si>
    <t>Aqua Proof Lanco Membrana impermeable de aislamiento</t>
  </si>
  <si>
    <t>Sealer Lanco Primer Impermeabilizante</t>
  </si>
  <si>
    <t>Pintura Epóxica Popular</t>
  </si>
  <si>
    <t>Pintura Aquapóxica Tropical</t>
  </si>
  <si>
    <t>Pintura Anticorrosivo Tropical</t>
  </si>
  <si>
    <t>Pintura de tráfico Plus Tarmark Tropical</t>
  </si>
  <si>
    <t>Laca natural Tropical</t>
  </si>
  <si>
    <t>Barniz natural Tropical</t>
  </si>
  <si>
    <t>Barniz marino Tropical</t>
  </si>
  <si>
    <t>Pintura Ferro Tropical</t>
  </si>
  <si>
    <t>Pintura Esmalte Alquidico Tropical</t>
  </si>
  <si>
    <t>Thinner Popular AAA 2000</t>
  </si>
  <si>
    <t>Aguarrás Tropical</t>
  </si>
  <si>
    <t>Oxidod rojo Tropical</t>
  </si>
  <si>
    <t>Adhesivo líquido para concreto o empañete LANCO CB-606 (Torobond)</t>
  </si>
  <si>
    <t xml:space="preserve">Brocha 1/2" doble celda pelo blanco  </t>
  </si>
  <si>
    <t xml:space="preserve">Brocha 3/4" doble celda pelo blanco  </t>
  </si>
  <si>
    <t xml:space="preserve">Brocha 1" doble celda pelo blanco   </t>
  </si>
  <si>
    <t xml:space="preserve">Brocha 1-1/2" doble celda pelo blanco  </t>
  </si>
  <si>
    <t xml:space="preserve">Brocha 2" doble celda pelo blanco  </t>
  </si>
  <si>
    <t xml:space="preserve">Brocha 2-1/2" doble celda pelo blanco  </t>
  </si>
  <si>
    <t xml:space="preserve">Brocha 3" doble celda pelo blanco  </t>
  </si>
  <si>
    <t xml:space="preserve">Brocha 4" doble celda pelo blanco  </t>
  </si>
  <si>
    <t>Porta Rolo Lanco</t>
  </si>
  <si>
    <t>Bandeja Plastica</t>
  </si>
  <si>
    <t>Mota antigoteo Lanco</t>
  </si>
  <si>
    <t>Mota para rolo Superficie rugoso Lanco</t>
  </si>
  <si>
    <t>Extension telescopica fibra 6-12 pies</t>
  </si>
  <si>
    <t>Extension telescopica fibra 4-8 pies</t>
  </si>
  <si>
    <t>Extension telescopica Alum. 2-4M Premier</t>
  </si>
  <si>
    <t>Extension telescopica Alum. 6-12M Premier</t>
  </si>
  <si>
    <t>Masking Tape 1/2"</t>
  </si>
  <si>
    <t>Masking Tape 3/4"</t>
  </si>
  <si>
    <t>Masking Tape 1"</t>
  </si>
  <si>
    <t>Masking Tape 1-1/2"</t>
  </si>
  <si>
    <t>Masking Tape 2"</t>
  </si>
  <si>
    <t>Masking Tape verde 3/4" x 55 m.</t>
  </si>
  <si>
    <t>Masking Tape azul 3/4" x 60 ydas</t>
  </si>
  <si>
    <t>Masking Tape azul 2" x 60 ydas</t>
  </si>
  <si>
    <t>Masking Tape Orange 1.8" x 54.8M</t>
  </si>
  <si>
    <t>Tape de aluminio 2" x 10 ydas</t>
  </si>
  <si>
    <t>Duct Tape 2" x 50 m</t>
  </si>
  <si>
    <t>Cinta para empaque transparente 18" x 1500Y</t>
  </si>
  <si>
    <t>Andamios - Guindolas</t>
  </si>
  <si>
    <t>CONSTRUCCION LIGERA - SHEETROCK, PLAFONES, DENSGLASS</t>
  </si>
  <si>
    <t>Planchas de yeso Sheetrock 1/2 x 4 x 8</t>
  </si>
  <si>
    <t>Plancha Durock 4 x 8 pies x 1/2"</t>
  </si>
  <si>
    <t>Durmientes - Tracks 2-1/2" x 10 C25</t>
  </si>
  <si>
    <t>Clavo de acero para plafon 100/1</t>
  </si>
  <si>
    <t>Panel de acceso plástico 14x29</t>
  </si>
  <si>
    <t>Panel de acceso plástico 22x22</t>
  </si>
  <si>
    <t>Panel de acceso plástico 6x9</t>
  </si>
  <si>
    <t>CONSTRUCCION LIGERA - HERRAMIENTAS</t>
  </si>
  <si>
    <t>Flota de goma para empañete</t>
  </si>
  <si>
    <t>Llana 11x4 1/2 EIFS</t>
  </si>
  <si>
    <t>Llana inoxidable 5x13 EIFS</t>
  </si>
  <si>
    <t xml:space="preserve">Llana dentada 1/4x1/4x1 1/2  </t>
  </si>
  <si>
    <t xml:space="preserve">Paleta para mezcla EIFS </t>
  </si>
  <si>
    <t>Bordeador 2" Esquina interior EIFS</t>
  </si>
  <si>
    <t>Bordeador 2" Esquina exterior EIFS</t>
  </si>
  <si>
    <t>Bandeja Plastica 12"</t>
  </si>
  <si>
    <t>Bandeja Acero inoxidable 14"</t>
  </si>
  <si>
    <t>Cuchilla de corte 6 Para yeso</t>
  </si>
  <si>
    <t xml:space="preserve">Cuchilla de reemplazo 6  </t>
  </si>
  <si>
    <t>Espatula 6 Blue</t>
  </si>
  <si>
    <t>Espatula  8 Blue</t>
  </si>
  <si>
    <t>Espatula 10 Blue</t>
  </si>
  <si>
    <t>Espatula 12 Blue</t>
  </si>
  <si>
    <t>Espatula 6 para junta flexible</t>
  </si>
  <si>
    <t xml:space="preserve">Espatula para esquina interior 5x4x10 </t>
  </si>
  <si>
    <t>Tiza azul 8oz</t>
  </si>
  <si>
    <t>Tiza roja 8oz</t>
  </si>
  <si>
    <t>Fulminante verde cal.27 americano</t>
  </si>
  <si>
    <t>Fulminante rojo cal.27 americano</t>
  </si>
  <si>
    <t>Fulminante amarillo cal.27 americano</t>
  </si>
  <si>
    <t>Fulminante marron cal 22 Americano</t>
  </si>
  <si>
    <t>Fulminante amarillo cal 22 Americano</t>
  </si>
  <si>
    <t>Fulminante verde cal.22 americano</t>
  </si>
  <si>
    <t>Fulminante rojo cal 27 Bluepink</t>
  </si>
  <si>
    <t>Fulminante verde cal 22 Bluepink</t>
  </si>
  <si>
    <t>Lijas 100 para yeso</t>
  </si>
  <si>
    <t>Lijas 120 para yeso</t>
  </si>
  <si>
    <t>Cortador circular</t>
  </si>
  <si>
    <t>Pistola Hilti Dx2</t>
  </si>
  <si>
    <t>Pistola Simpson PT-22</t>
  </si>
  <si>
    <t>Serrucho para yeso 15"</t>
  </si>
  <si>
    <t>Serrucho para yeso 6"</t>
  </si>
  <si>
    <t>Tijeras bulldog para metales gruesos</t>
  </si>
  <si>
    <t>Tijeras de corte recto</t>
  </si>
  <si>
    <t>Raspillador yeso metalico</t>
  </si>
  <si>
    <t xml:space="preserve">CONSTRUCCÓN LIGERAS - DANPALON </t>
  </si>
  <si>
    <t>Planchas   Dual, Dual 2 &amp; Softlite  60cms x 11.98m - 8mm</t>
  </si>
  <si>
    <t>Planchas  Dual, Dual 2 &amp; Softlite  60cms x 11.98m - 10mm</t>
  </si>
  <si>
    <t>Planchas   Multicelda &amp; DP Multicelda SoftLite 60cms x 11.98m - 6mm</t>
  </si>
  <si>
    <t>Planchas  Multicelda &amp; DP Multicelda SoftLite Lowe 60cms x 11.98m - 8mm</t>
  </si>
  <si>
    <t>Planchas  Multicelda &amp; DP Multicelda SoftLite  60cms x 11.98m - 8mm</t>
  </si>
  <si>
    <t>Planchas Multicelda &amp; DP Multicelda SoftLite 99.8cms x 11.98m - 16mm</t>
  </si>
  <si>
    <t>Planchas  3D Lite 60cms x 11.98m - 22mm</t>
  </si>
  <si>
    <t>Aseguradores acero inoxidable 6mm</t>
  </si>
  <si>
    <t>Aseguradores  acero inoxidable HD 8mm</t>
  </si>
  <si>
    <t>Aseguradores  acero inoxidable 16mm</t>
  </si>
  <si>
    <t>Aseguradores  expansión roof 10mm</t>
  </si>
  <si>
    <t>Tornillos para asegurar  Acero inoxidable 4.10x16¨</t>
  </si>
  <si>
    <t>Tornillos para asegurar Danpalon Compacto y multicelda  4.8x50´´</t>
  </si>
  <si>
    <t>Cinta adhesiva   34mm x 33m</t>
  </si>
  <si>
    <t>Cinta adhesiva   1-1/2" x 33m</t>
  </si>
  <si>
    <t>Cinta adhesiva    2" x 33m</t>
  </si>
  <si>
    <t>Conector "U" para Danpalon Dual, Panal, Multicelda y  Softlite - Alumio anodizado 6m</t>
  </si>
  <si>
    <t>Conector "U" para Danpalon Dual, Panal, Multicelda y  Softlite - Policarbonato 11.98m</t>
  </si>
  <si>
    <t>Conector "U" 1040 para Danpalon multicelda Policarbonato 11.98m - 16mm</t>
  </si>
  <si>
    <t>Conector "U" 1040 para Danpalon multicelda Separador de aluminio 11.98m - 16mm</t>
  </si>
  <si>
    <t>Conector "U" 1040 para Danpalon multicelda Tornillo p/separador de aluminio 48x50</t>
  </si>
  <si>
    <t>Terminal para bordes danpalon Policarbonato Transparente - 6,8,10,12,16 x 6m</t>
  </si>
  <si>
    <t>Terminal para bordes  Aluminio Gris  - 6mm x 6m</t>
  </si>
  <si>
    <t>Terminal para bordes  Aluminio Mill Finish Dr Holes  - 8mm x 3m</t>
  </si>
  <si>
    <t>Terminal para bordes Aluminio Mill Finish Dr Holes  - 10mm x 3m</t>
  </si>
  <si>
    <t>Terminal para bordes Aluminio Mill Finish Dr Holes  - 12mm x 3m</t>
  </si>
  <si>
    <t>Terminal para bordes Aluminio Gris  - 16mm x 6m</t>
  </si>
  <si>
    <t>Terminal para bordes  Aluminio Mill Finish  - 22mm x 3m</t>
  </si>
  <si>
    <t>Perfil estándar  p/bordes de techo  6ml</t>
  </si>
  <si>
    <t>Terminal p/conector U/2 - Dual, Panal y Softlite - Transparente</t>
  </si>
  <si>
    <t>Terminal p/conector U1040 - 1040 de Multicelda - Transparente</t>
  </si>
  <si>
    <t>Terminal p/conector U - Aluminio - Gris</t>
  </si>
  <si>
    <t xml:space="preserve">PLAFONES  </t>
  </si>
  <si>
    <t>Plafon Blanco FY-001 esp-7mm -250mm x 5800mm</t>
  </si>
  <si>
    <t>Plafon Blanco FY-003 esp-7mm - 603mm x 603mm - 2´x2´</t>
  </si>
  <si>
    <t>Plafon Blanco FY-004 esp-7mm - 603m x 1206mm - 2´x4´</t>
  </si>
  <si>
    <t>Perfil Extremo  FY-002 p/plafond PVC</t>
  </si>
  <si>
    <t>Perfil Top Corner p/plafond PVC</t>
  </si>
  <si>
    <t>Perfil H p/plafond PVC</t>
  </si>
  <si>
    <t>Plafón PVC Machihembrado, Todo Costo</t>
  </si>
  <si>
    <t>Plafón PVC Comercial 2x2, Todo Costo</t>
  </si>
  <si>
    <t>Plafón fisurado en fibra mineral 2x2 de 1/2", Todo Costo</t>
  </si>
  <si>
    <t>ADITIVOS Y MORTEROS ESPECIALES PARA LA CONSTRUCCION Y JUNTAS</t>
  </si>
  <si>
    <t>Aditivo acelerante para concreto Sikaset - 5GAL</t>
  </si>
  <si>
    <t>Mortero autonivelante Sika Level 100 25Kg</t>
  </si>
  <si>
    <t>Mortero de alta resistencia Sika Grout 213 30Kg</t>
  </si>
  <si>
    <t>Cinta asfáltica Sika Multiseal 100mm x 10m</t>
  </si>
  <si>
    <t>Fibra para mortero Sikafiber 1.0Kg</t>
  </si>
  <si>
    <t>Masilla Poliuretano Sikaflex Cartucho</t>
  </si>
  <si>
    <t>Cinta Water Stop PVC 9"</t>
  </si>
  <si>
    <t>ESTRUCTURAS METALICAS - HERRERIA</t>
  </si>
  <si>
    <t>Barra hierro negro cuadrada 1/2" x 20 pies</t>
  </si>
  <si>
    <t>Barra hierro negro cuadrada 5/8" x 20 pies</t>
  </si>
  <si>
    <t>Perfil hierro negro 2"x 4"x 20 pies 1.6mm</t>
  </si>
  <si>
    <t>Perfil hierro negro 2"x 1"x 20 pies 1.6mm</t>
  </si>
  <si>
    <t>Planchuela hierro negro 2" x 1/4" x 20pies</t>
  </si>
  <si>
    <t>Angular hierro negro 1-1/2" x 1/8"  x 20pies</t>
  </si>
  <si>
    <t>Perfil W4 x 13 Lb/PL 30 pies A36</t>
  </si>
  <si>
    <t>Perfil W6 x 12 Lb/PL 30 pies A36</t>
  </si>
  <si>
    <t>Perfil W6 x 15 Lb/PL 30 pies A36</t>
  </si>
  <si>
    <t>Perfil W8 x 10 Lb/PL 30 pies A36</t>
  </si>
  <si>
    <t>Perfil W8 x 15 Lb/PL 30 pies A36</t>
  </si>
  <si>
    <t>Perfil W8 x 24 Lb/PL 30 pies A36</t>
  </si>
  <si>
    <t>Perfil W8 x 31 Lb/PL 30 pies A36</t>
  </si>
  <si>
    <t>Perfil W10 x 12 Lb/PL 30 pies A36</t>
  </si>
  <si>
    <t>Perfil W10 x 15 Lb/PL 30 pies A36</t>
  </si>
  <si>
    <t>Perfil HSS 8"x8"x1/4" 40 pies A36</t>
  </si>
  <si>
    <t>Tola hierro negro 4 x 8 pies 3/4" A36</t>
  </si>
  <si>
    <t>Tola hierro negro 4 x 8 pies 5/8" A36</t>
  </si>
  <si>
    <t>Tola hierro negro 4 x 8 pies 1/2" A36</t>
  </si>
  <si>
    <t>Tola hierro negro 4 x 8 pies 3/8" A36</t>
  </si>
  <si>
    <t>Tola hierro negro 4 x 8 pies 1/4" A36</t>
  </si>
  <si>
    <t>Tola hierro negro 4 x 8 pies 3/16" A36</t>
  </si>
  <si>
    <t>Tola hierro negro 4 x 8 pies 1/8" A36</t>
  </si>
  <si>
    <t>Tola hierro negro 4 x 8 pies 1/16" A36</t>
  </si>
  <si>
    <t>Perfil hierro galvanizado 1-1/2"x 1-1/2"x 20 pies 1.5mm</t>
  </si>
  <si>
    <t>Disco de corte metal 7" Metabo</t>
  </si>
  <si>
    <t>Disco de corte metal 9" Metabo</t>
  </si>
  <si>
    <t>Soldadura Universal 6013 3/32"</t>
  </si>
  <si>
    <t>Soldadura Universal 7018 1/8"</t>
  </si>
  <si>
    <t>Zinc acanalado Calibre 34 - Plancha 6 x 3 pies</t>
  </si>
  <si>
    <t>Zinc acanalado Calibre 29 - Plancha 6 x 3 pies</t>
  </si>
  <si>
    <t>Caballete zinc calibre 34 - 6 pies</t>
  </si>
  <si>
    <t>Caballete zinc calibre 29 - 6 pies</t>
  </si>
  <si>
    <t>Aluzinc acanalado Plancha ancho 3.45 pies (espesor 0.55mm)</t>
  </si>
  <si>
    <t>Ancho útil 3.36 Pies por solapes</t>
  </si>
  <si>
    <t>MetalDeck Cal. 22 (espesor 0.80mm) ancho 3.45 pies</t>
  </si>
  <si>
    <t>MetalDeck Cal. 24 (espesor 0.60mm) ancho 3.45 pies</t>
  </si>
  <si>
    <t>MetalDeck Cal. 26 (espesor 0.50mm) ancho 3.45 pies</t>
  </si>
  <si>
    <t>Motosoldadora Lincoln 5.5KW</t>
  </si>
  <si>
    <t>TECHOS - TÉRMICOS, LAMINAS ACANALADAS,  POLICARBONATO, TEJAS, FASCIA</t>
  </si>
  <si>
    <t>Techo térmico Sunas 2.10 X 11.98m - 6mm</t>
  </si>
  <si>
    <t>Techo térmico  Termaluz 2.10 X 11.98m - 6mm</t>
  </si>
  <si>
    <t>Techo térmico Polygal 2.10 X 11.98m- 6mm</t>
  </si>
  <si>
    <t>Techo térmico  Shutter 2.10 X 580m- 6mm</t>
  </si>
  <si>
    <t>Techo térmico Sunas Frosted  2.10 X 11.98m - 8mm</t>
  </si>
  <si>
    <t>Techo térmico Polygal Frosted  2.10 X 11.98m- 8mm</t>
  </si>
  <si>
    <t>Techo térmico Sunas Frosted  2.10 X 11.98m - 10mm</t>
  </si>
  <si>
    <t>Techo térmico Slite Frosted  2.10 X 11.98m - 10mm</t>
  </si>
  <si>
    <t>Techo térmico Polygal Frosted  2.10 X 11.98m - 10mm</t>
  </si>
  <si>
    <t>Techo térmico Polygal Triple pared  2.10 X 11.98m - 16mm</t>
  </si>
  <si>
    <t>Láminas acanaladas USA indust.V-250 - Suntuf - 0.80mm x 1.06m x 11.98m</t>
  </si>
  <si>
    <t>Láminas acanaladas USA indust.V-250  - 0.80mm x 1.09m x 11.98m</t>
  </si>
  <si>
    <t>Láminas acanaladas USA indust.V-250 - Extura - 0.80mm x 1.09m x 11.98m</t>
  </si>
  <si>
    <t>Láminas acanaladas USA Sunsky 12 - 0.80mm x 0.965m x 11.98m</t>
  </si>
  <si>
    <t>Láminas acanaladas Industrial 12 - 0.80mm x 0.965m x 11.98m</t>
  </si>
  <si>
    <t>Láminas acanaladas Industrial 12 - Extura - 0.80mm x 0.965m x 11.98m</t>
  </si>
  <si>
    <t>Láminas acanaladas Blanco opaco PVC ondulada 1mm x 0.86m x 10.99m</t>
  </si>
  <si>
    <t>Láminas acanaladas Transp. perfil hierro  ondulada - Policarbonato 0.70mm x 0.81 x 10.99m</t>
  </si>
  <si>
    <t>Policarbonato transparente  0.75mm  4' x 8'</t>
  </si>
  <si>
    <t xml:space="preserve">Policarbonato transparente   1mm 4' x 8' </t>
  </si>
  <si>
    <t xml:space="preserve">Policarbonato transparente  1.5mm  4' x 8' </t>
  </si>
  <si>
    <t xml:space="preserve">Policarbonato transparente   2mm  4' x 8' </t>
  </si>
  <si>
    <t>Policarbonato transparente 1/8" 4' x 8'</t>
  </si>
  <si>
    <t>Policarbonato transparente 1/8" 6' x 8'</t>
  </si>
  <si>
    <t>Policarbonato transparente 1/8" 6'x 12'</t>
  </si>
  <si>
    <t xml:space="preserve">Policarbonato transparente 3/16" 4' x 8' </t>
  </si>
  <si>
    <t xml:space="preserve">Policarbonato transparente 3/16" 6' x 8' </t>
  </si>
  <si>
    <t>Policarbonato transparente 3/16" 6'x 12'</t>
  </si>
  <si>
    <t xml:space="preserve">Policarbonato transparente 1/4" 4' x 8' </t>
  </si>
  <si>
    <t xml:space="preserve">Policarbonato transparente  1/4" 6' x 8' </t>
  </si>
  <si>
    <t>Policarbonato transparente 1/4" 6'x 12'</t>
  </si>
  <si>
    <t>Policarbonato transparente 1/4" 6.7' x 19'</t>
  </si>
  <si>
    <t xml:space="preserve">Policarbonato transparente 3/8" 4' x 8' </t>
  </si>
  <si>
    <t>Policarbonato transparente 1/2" 4' x 8'</t>
  </si>
  <si>
    <t>Tejas PVC Gris 2.5 mm -  1.04m x 5.68m</t>
  </si>
  <si>
    <t>Tejas PVC  Roja 2.5 mm -  1.04m x 5.68m</t>
  </si>
  <si>
    <t>Tejas PVC Verde 2.5 mm -  1.04m x 5.68m</t>
  </si>
  <si>
    <t>Caballete p/tejas PVC Gris 2.5mm - 1.04m</t>
  </si>
  <si>
    <t>Caballete p/tejas PVC Rojo 2.5mm - 1.04m</t>
  </si>
  <si>
    <t>Caballete p/tejas PVC Verde  2.5mm - 1.04m</t>
  </si>
  <si>
    <t>Empalme de pared p/tejas PVC Gris 2.5mm - 1.04m</t>
  </si>
  <si>
    <t>Empalme de pared p/tejas PVC  Rojo 2.5mm - 1.04m</t>
  </si>
  <si>
    <t>Empalme de pared p/tejas PVC  Verde 2.5mm - 1.04m</t>
  </si>
  <si>
    <t>Fascia  marrón oscuro 63mm x 10mm x 2.9m</t>
  </si>
  <si>
    <t>Fascia madera  Café 63mm x 10mm x 2.9m</t>
  </si>
  <si>
    <t>Fascia madera   Rojo  63mm x 10mm x 2.9m</t>
  </si>
  <si>
    <t>Fascia  madera  Roble colourmix  63mm x 10mm x 2.9m</t>
  </si>
  <si>
    <t>Fascia madera  Blanca  colourmix 63mm x 10mm x 2.9m</t>
  </si>
  <si>
    <t>Fascia madera   Gris oscuro  colourmix 63mm x 10mm x 2.9m</t>
  </si>
  <si>
    <t>TORNILLOS</t>
  </si>
  <si>
    <t>Tarugo rojo 7/32" x 1-1/2"</t>
  </si>
  <si>
    <t>Tarugo verde 1/4" x 1-1/2"</t>
  </si>
  <si>
    <t>Tarugo azul 5/16" x 1-1/2"</t>
  </si>
  <si>
    <t>Tarugo naranja 3/8" x 1-1/2"</t>
  </si>
  <si>
    <t xml:space="preserve">Tarugo azul con tornillo   </t>
  </si>
  <si>
    <t>Tornillo tirafondo 6 x 1"</t>
  </si>
  <si>
    <t>Tornillo tirafondo 8 x 1"</t>
  </si>
  <si>
    <t>Tornillo tirafondo 10 x 1"</t>
  </si>
  <si>
    <t>Tornillo tirafondo 12 x 1"</t>
  </si>
  <si>
    <t>Tornillo tirafondo 14 x 1"</t>
  </si>
  <si>
    <t>Tornillo tirafondo 14 x 3"</t>
  </si>
  <si>
    <t>CABLES DE ACERO TRENZADO</t>
  </si>
  <si>
    <t>Cable de acero sin forro 1/16" 1.5mm</t>
  </si>
  <si>
    <t>Cable de acero sin forro 3/32" 2.0mm</t>
  </si>
  <si>
    <t>Cable de acero sin forro 1/8" 3.0mm</t>
  </si>
  <si>
    <t>Cable de acero sin forro 5/32" 4.0mm</t>
  </si>
  <si>
    <t>Cable de acero sin forro 3/16" 5.0mm</t>
  </si>
  <si>
    <t>Cable de acero sin forro 1/4" 6mm</t>
  </si>
  <si>
    <t>Cable de acero sin forro 5/16" 8.0mm</t>
  </si>
  <si>
    <t>Cable de acero sin forro 3/8" 10mm</t>
  </si>
  <si>
    <t>Cable de acero sin forro 1/2" 12.0mm</t>
  </si>
  <si>
    <t>Cable de acero con forro 1/16" 1.5mm</t>
  </si>
  <si>
    <t>Cable de acero con forro 3/32" 2.0mm</t>
  </si>
  <si>
    <t>Cable de acero con forro 1/8" 3.0mm</t>
  </si>
  <si>
    <t>Cable de acero con forro 5/32" 4.0mm</t>
  </si>
  <si>
    <t>Cable de acero con forro 3/16" 5.0mm</t>
  </si>
  <si>
    <t>Cable de acero con forro 1/4" 6mm</t>
  </si>
  <si>
    <t>Cable de acero con forro 5/16" 8.0mm</t>
  </si>
  <si>
    <t>Cable de acero con forro 3/8" 10mm</t>
  </si>
  <si>
    <t>Cable de acero con forro 1/2" 12.0mm</t>
  </si>
  <si>
    <t>YESO - TODO COSTO</t>
  </si>
  <si>
    <t>Pañetes en Yeso en paredes</t>
  </si>
  <si>
    <t>Pañetes en Yeso en techos y vigas</t>
  </si>
  <si>
    <t>Plafones en Laminas -Panderetas Yeso</t>
  </si>
  <si>
    <t>Cornisas</t>
  </si>
  <si>
    <t>Roseta 16"</t>
  </si>
  <si>
    <t>Roseta 24"</t>
  </si>
  <si>
    <t>Cantos en Yeso</t>
  </si>
  <si>
    <t>TUBERIAS DE HORMIGON</t>
  </si>
  <si>
    <t>Tubo de Hormigon simple de   8" x 1.00m</t>
  </si>
  <si>
    <t>Tubos de Hormigon simple de 12" x 1.10m</t>
  </si>
  <si>
    <t>Tubos de Hormigon simple de 15¨ x 1.10m</t>
  </si>
  <si>
    <t>Tubos de Hormigon simple de 18¨ x 1.10m</t>
  </si>
  <si>
    <t>Tubos de Hormigon armado de 21¨ x 1.20m</t>
  </si>
  <si>
    <t>Tubos de Hormigon armado de 24¨ x 1.20m</t>
  </si>
  <si>
    <t>Tubos de Hormigon armado de 30¨ x 1.20m</t>
  </si>
  <si>
    <t>Tubos de Hormigon armado de 36¨ x 1.20m</t>
  </si>
  <si>
    <t>Tubos de Hormigon armado de 42¨ x 1.20m</t>
  </si>
  <si>
    <t>Tubos de Hormigon armado de 48¨ x 1.20m</t>
  </si>
  <si>
    <t>Tubos de Hormigon armado de 60¨ x 1.20m</t>
  </si>
  <si>
    <t>Tubos de Hormigon armado de 72¨ x 1.20m</t>
  </si>
  <si>
    <t>TUBERIAS Y PIEZAS PVC PRESION - SCH-40</t>
  </si>
  <si>
    <t>Tubo ½"x19' PVC SCH-40</t>
  </si>
  <si>
    <t>Tubo ¾"x19' PVC SCH-40</t>
  </si>
  <si>
    <t>Tubo 1"x19' PVC SCH-40</t>
  </si>
  <si>
    <t>Tubo 1-½"x19' PVC SCH-40</t>
  </si>
  <si>
    <t>Tubo 2"x19' PVC SCH-40</t>
  </si>
  <si>
    <t>Tubo 3"x19' PVC SCH-40</t>
  </si>
  <si>
    <t>Tubo 4"x19' PVC SCH-40</t>
  </si>
  <si>
    <t>Tubo 6"x19' PVC SCH-40</t>
  </si>
  <si>
    <t>Tubo 8"x19' PVC SCH-40</t>
  </si>
  <si>
    <t>Tubo ½"x19' PVC SCH-80 gris</t>
  </si>
  <si>
    <t>Tubo ¾"x19' PVC SCH-80 gris</t>
  </si>
  <si>
    <t>Tubo 1"x19' PVC SCH-80 gris</t>
  </si>
  <si>
    <t>Tubo 1-½"x19' PVC SCH-80 gris</t>
  </si>
  <si>
    <t>Tubo 2"x19' PVC SCH-80 gris</t>
  </si>
  <si>
    <t>Tubo 3"x19' PVC SCH-80 gris</t>
  </si>
  <si>
    <t>Tubo 4"x19' PVC SCH-80 gris</t>
  </si>
  <si>
    <t>Codo 1/2" x 90 PVC presión</t>
  </si>
  <si>
    <t>Codo 3/4" x 90 PVC presión</t>
  </si>
  <si>
    <t>Codo 1" x 90 PVC presión</t>
  </si>
  <si>
    <t>Codo 1-1/2" x 90 PVC presión</t>
  </si>
  <si>
    <t>Codo 2" x 90 PVC presión</t>
  </si>
  <si>
    <t>Codo 3" x 90 PVC presión</t>
  </si>
  <si>
    <t>Codo 4" x 90 PVC presión</t>
  </si>
  <si>
    <t>Codo 6" x 90 PVC presión</t>
  </si>
  <si>
    <t>Codo 8" x 45 PVC presión</t>
  </si>
  <si>
    <t>Codo 8" x 90 PVC presión</t>
  </si>
  <si>
    <t>Codo 1/2" x 45 PVC presión</t>
  </si>
  <si>
    <t>Codo 3/4" x 45 PVC presión</t>
  </si>
  <si>
    <t>Codo 1" x 45 PVC presión</t>
  </si>
  <si>
    <t>Codo 1-1/2" x 45 PVC presión</t>
  </si>
  <si>
    <t>Codo 2" x 45 PVC presión</t>
  </si>
  <si>
    <t>Codo 3" x 45 PVC presión</t>
  </si>
  <si>
    <t>Codo 4" x 45 PVC presión</t>
  </si>
  <si>
    <t>Codo 6" x 45 PVC presión</t>
  </si>
  <si>
    <t>Tee 1/2" PVC presión</t>
  </si>
  <si>
    <t>Tee 3/4" PVC presión</t>
  </si>
  <si>
    <t>Tee 1" PVC presión</t>
  </si>
  <si>
    <t>Tee 1-1/2" PVC presión</t>
  </si>
  <si>
    <t>Tee 2" PVC presión</t>
  </si>
  <si>
    <t>Tee 3" PVC presión</t>
  </si>
  <si>
    <t>Tee 4" PVC presión</t>
  </si>
  <si>
    <t>Adaptador hembra 1/2" PVC presión</t>
  </si>
  <si>
    <t>Adaptador hembra 3/4" PVC presión</t>
  </si>
  <si>
    <t>Adaptador hembra 1" PVC presión</t>
  </si>
  <si>
    <t>Adaptador hembra 1-1/2" PVC presión</t>
  </si>
  <si>
    <t>Adaptador hembra 2" PVC presión</t>
  </si>
  <si>
    <t>Adaptador hembra 3" PVC presión</t>
  </si>
  <si>
    <t>Adaptador hembra 4" PVC presión</t>
  </si>
  <si>
    <t>Adaptador macho 1/2" PVC presión</t>
  </si>
  <si>
    <t>Adaptador macho 3/4" PVC presión</t>
  </si>
  <si>
    <t>Adaptador macho 1" PVC presión</t>
  </si>
  <si>
    <t>Adaptador macho 1-1/2" PVC presión</t>
  </si>
  <si>
    <t>Adaptador macho 2" PVC presión</t>
  </si>
  <si>
    <t>Adaptador macho 3" PVC presión</t>
  </si>
  <si>
    <t>Adaptador macho 4" PVC presión</t>
  </si>
  <si>
    <t>Adaptador macho 6" PVC presión</t>
  </si>
  <si>
    <t>Tapón hembra 1/2" PVC presión</t>
  </si>
  <si>
    <t>Tapón hembra 3/4" PVC presión</t>
  </si>
  <si>
    <t>Tapón hembra 1" PVC presión</t>
  </si>
  <si>
    <t>Tapón hembra 1-1/2" PVC presión</t>
  </si>
  <si>
    <t>Tapón hembra 2" PVC presión</t>
  </si>
  <si>
    <t>Tapón hembra 3" PVC presión</t>
  </si>
  <si>
    <t>Tapón hembra 4" PVC presión</t>
  </si>
  <si>
    <t>Reducción 3/4" a 1/2" PVC presión</t>
  </si>
  <si>
    <t>Reducción 1" a 1/2" PVC presión</t>
  </si>
  <si>
    <t>Reducción 1" a 3/4" PVC presión</t>
  </si>
  <si>
    <t>Reducción 1-1/2" a 1/2" PVC presión</t>
  </si>
  <si>
    <t>Reducción 1-1/2" a 1" PVC presión</t>
  </si>
  <si>
    <t>Reducción 2" a 1" PVC presión</t>
  </si>
  <si>
    <t>Reducción 3" a 2" PVC presión</t>
  </si>
  <si>
    <t>Reducción 4" a 2" PVC presión</t>
  </si>
  <si>
    <t>Reducción 4" a 3" PVC presión</t>
  </si>
  <si>
    <t>Junta Dresser PVC 1/2"</t>
  </si>
  <si>
    <t>Junta Dresser PVC 3/4"</t>
  </si>
  <si>
    <t>Junta Dresser PVC 1"</t>
  </si>
  <si>
    <t>Junta Dresser PVC 1-1/2"</t>
  </si>
  <si>
    <t>Junta Dresser PVC 2"</t>
  </si>
  <si>
    <t>Junta Dresser PVC 3"</t>
  </si>
  <si>
    <t>Junta Dresser PVC 4"</t>
  </si>
  <si>
    <t>Check horizontal 1/2"</t>
  </si>
  <si>
    <t>Check horizontal 3/4"</t>
  </si>
  <si>
    <t>Check horizontal 1"</t>
  </si>
  <si>
    <t>Check horizontal 1-1/2"</t>
  </si>
  <si>
    <t>Check vertical 1/2"</t>
  </si>
  <si>
    <t>Check vertical 3/4"</t>
  </si>
  <si>
    <t>Check vertical 1"</t>
  </si>
  <si>
    <t>Check vertical 1-1/2"</t>
  </si>
  <si>
    <t>Llave de paso de bola palanca 1/4"</t>
  </si>
  <si>
    <t>Llave de paso de bola palanca 1/2"</t>
  </si>
  <si>
    <t>Llave de paso de bola palanca 3/4"</t>
  </si>
  <si>
    <t>Llave de paso de bola palanca 1"</t>
  </si>
  <si>
    <t>Llave de paso de bola palanca 1-1/2"</t>
  </si>
  <si>
    <t>Llave de bola mariposa 1/2"</t>
  </si>
  <si>
    <t>Llave de bola mariposa 3/4"</t>
  </si>
  <si>
    <t>TUBERIAS Y PIEZAS PVC DRENAJE</t>
  </si>
  <si>
    <t>Cemento PVC OATEY 16oz</t>
  </si>
  <si>
    <t>Cemento PVC OATEY 8oz</t>
  </si>
  <si>
    <t>Cemento PVC OATEY 4oz</t>
  </si>
  <si>
    <t>Tubo ½"x19' PVC SDR-26</t>
  </si>
  <si>
    <t>Tubo ¾"x19' PVC SDR-26</t>
  </si>
  <si>
    <t>Tubo 1"x19' PVC SDR-26</t>
  </si>
  <si>
    <t>Tubo 1-½"x19' PVC SDR-26</t>
  </si>
  <si>
    <t>Tubo 2"x19' PVC SDR-26</t>
  </si>
  <si>
    <t>Tubo 3"x19' PVC SDR-26</t>
  </si>
  <si>
    <t>Tubo 4"x19' PVC SDR-26</t>
  </si>
  <si>
    <t>Tubo 6"x19' PVC SDR-26</t>
  </si>
  <si>
    <t>Tubo 8"x19' PVC SDR-26</t>
  </si>
  <si>
    <t>Tubo 1-1/2"x19 PVC SDR-41</t>
  </si>
  <si>
    <t>Tubo 2"x19 PVC SDR-41</t>
  </si>
  <si>
    <t>Tubo 3"x19 PVC SDR-41</t>
  </si>
  <si>
    <t>Tubo 4"x19 PVC SDR-41</t>
  </si>
  <si>
    <t>Tubo 6"x19 PVC SDR-41</t>
  </si>
  <si>
    <t>Tubo 8"x19 PVC SDR-41</t>
  </si>
  <si>
    <t>Tubo 1"x19' PVC DRENAJE</t>
  </si>
  <si>
    <t>Tubo 1-1/2"x19' PVC DRENAJE</t>
  </si>
  <si>
    <t>Tubo 2"x19' PVC DRENAJE</t>
  </si>
  <si>
    <t>Tubo 3"x19' PVC DRENAJE</t>
  </si>
  <si>
    <t>Tubo 4"x19' PVC DRENAJE</t>
  </si>
  <si>
    <t>Tubo 6"x19' PVC DRENAJE</t>
  </si>
  <si>
    <t>Tubo 8"x19' PVC DRENAJE</t>
  </si>
  <si>
    <t>Codo 3" x 90 PVC Drenaje</t>
  </si>
  <si>
    <t>Codo 6" x 90 PVC Drenaje</t>
  </si>
  <si>
    <t>Codo 3" x 45 PVC drenaje</t>
  </si>
  <si>
    <t>Codo 6" x 45 PVC Drenaje</t>
  </si>
  <si>
    <t>Tee 1-1/2" PVC drenaje</t>
  </si>
  <si>
    <t>Tee 2" PVC drenaje</t>
  </si>
  <si>
    <t>Tee 3" PVC drenaje</t>
  </si>
  <si>
    <t>Tee 4" PVC drenaje</t>
  </si>
  <si>
    <t>Tee 6" PVC drenaje</t>
  </si>
  <si>
    <t>Tee 3" x 2" PVC drenaje</t>
  </si>
  <si>
    <t>Tee 4" x 2" PVC drenaje</t>
  </si>
  <si>
    <t>Tee 4" x 3" PVC drenaje</t>
  </si>
  <si>
    <t>Tee 6" x 4" PVC drenaje</t>
  </si>
  <si>
    <t>Yee 2" x 2" PVC drenaje</t>
  </si>
  <si>
    <t>Yee 3" x 3" PVC drenaje</t>
  </si>
  <si>
    <t>Yee 6" a 6" PVC Drenaje</t>
  </si>
  <si>
    <t>Yee 3" a 2" PVC Drenaje</t>
  </si>
  <si>
    <t>Yee 4" a 3" PVC Drenaje</t>
  </si>
  <si>
    <t>Sifón 4" PVC drenaje</t>
  </si>
  <si>
    <t>Reducción 2" a 1-1/2" PVC drenaje</t>
  </si>
  <si>
    <t>Reducción 4" x 2" PVC drenaje</t>
  </si>
  <si>
    <t>Reducción 4" x 3" PVC drenaje</t>
  </si>
  <si>
    <t>Reducción 6" x 4" PVC drenaje</t>
  </si>
  <si>
    <t>TUBERIAS POLIETILENO Y PIEZAS BRONCE</t>
  </si>
  <si>
    <t>Tubería Flexible Polietileno 12mm - PARA GLP</t>
  </si>
  <si>
    <t>Tubería Flexible Polietileno 15mm</t>
  </si>
  <si>
    <t>Tubería Flexible Polietileno 18mm</t>
  </si>
  <si>
    <t>Conector Racor Macho 12mm</t>
  </si>
  <si>
    <t>Conector Racor Macho 15mm</t>
  </si>
  <si>
    <t>Conector Racor hembra 12mm</t>
  </si>
  <si>
    <t>Conector Racor hembra 15mm</t>
  </si>
  <si>
    <t>Conector Racor hembra 18mm</t>
  </si>
  <si>
    <t>Codo hembra 1/2" - 12mm x 90 grados bronce</t>
  </si>
  <si>
    <t>Codo hembra 1/2" - 15mm x 90 grados bronce</t>
  </si>
  <si>
    <t>Codo hembra 1/2" - 18mm x 90 grados bronce</t>
  </si>
  <si>
    <t>Tee 12mm bronce</t>
  </si>
  <si>
    <t>Tee 15mm bronce</t>
  </si>
  <si>
    <t>Tee 18mm bronce</t>
  </si>
  <si>
    <t>Unión bronce 12mm</t>
  </si>
  <si>
    <t>Unión bronce 15mm</t>
  </si>
  <si>
    <t>Unión bronce 18mm</t>
  </si>
  <si>
    <t>TUBERIAS y PIEZAS POLIPROPILENO PPR</t>
  </si>
  <si>
    <t>Tubería Polipropileno PPR 20mm</t>
  </si>
  <si>
    <t>Tubería Polipropileno PPR 25mm</t>
  </si>
  <si>
    <t>Tubería Polipropileno PPR 32mm</t>
  </si>
  <si>
    <t>Tubería Polipropileno PPR 50mm</t>
  </si>
  <si>
    <t>Tubería Polipropileno PPR 63mm</t>
  </si>
  <si>
    <t>Codo 20mm PPR</t>
  </si>
  <si>
    <t>Codo 25mm PPR</t>
  </si>
  <si>
    <t>Codo 32mm PPR</t>
  </si>
  <si>
    <t>Codo 50mm PPR</t>
  </si>
  <si>
    <t>Codo 63mm PPR</t>
  </si>
  <si>
    <t>Codo 20mm x 45 PPR</t>
  </si>
  <si>
    <t>Codo 25mm x 45 PPR</t>
  </si>
  <si>
    <t>Codo 32mm x 45 PPR</t>
  </si>
  <si>
    <t>Codo 50mm x 45 PPR</t>
  </si>
  <si>
    <t>Codo 63mm x 45 PPR</t>
  </si>
  <si>
    <t>Tee 20mm PPR</t>
  </si>
  <si>
    <t>Tee 25mm PPR</t>
  </si>
  <si>
    <t>Tee 32mm PPR</t>
  </si>
  <si>
    <t>Tee 50mm PPR</t>
  </si>
  <si>
    <t>Tee 63mm PPR</t>
  </si>
  <si>
    <t>Unión universal 20mm PPR</t>
  </si>
  <si>
    <t>Unión universal 32mm PPR</t>
  </si>
  <si>
    <t>Unión universal 50mm PPR</t>
  </si>
  <si>
    <t>Unión universal 63mm PPR</t>
  </si>
  <si>
    <t>Codo macho 1/2" x 25 PPR</t>
  </si>
  <si>
    <t>Codo macho 1/2" x 32 PPR</t>
  </si>
  <si>
    <t>Codo macho 1" x 32mm PPR</t>
  </si>
  <si>
    <t>Codo macho 1/2" x 20mm PPR</t>
  </si>
  <si>
    <t>Codo hembra3/4" x 20mm PPR</t>
  </si>
  <si>
    <t>Codo hembra 3/4" x 25mm PPR</t>
  </si>
  <si>
    <t>Codo hembra 1/2" x 25mm PPR</t>
  </si>
  <si>
    <t>Codo hembra 3/4" x 20mm PPR</t>
  </si>
  <si>
    <t>Codo hembra 3/4" x 32mm PPR</t>
  </si>
  <si>
    <t>Codo hembra 1" x 32mm PPR</t>
  </si>
  <si>
    <t>Adaptador hembra 3/4" x 20mm PPR</t>
  </si>
  <si>
    <t>Adaptador hembra 3/4" x 25mm PPR</t>
  </si>
  <si>
    <t>Adaptador hembra 3/4" x 32mm PPR</t>
  </si>
  <si>
    <t>TUBERIAS Y PIEZAS HIERRO GALVANIZADO H.G.</t>
  </si>
  <si>
    <t>Tubo 1/2"x20 H.G.</t>
  </si>
  <si>
    <t>Tubo 3/4"x20 H.G.</t>
  </si>
  <si>
    <t>Tubo 1"x20 H.G.</t>
  </si>
  <si>
    <t>Tubo 1-1/2"x20 H.G.</t>
  </si>
  <si>
    <t>Tubo 2"x20 H.G.</t>
  </si>
  <si>
    <t>Tubo 3"x20 H.G.</t>
  </si>
  <si>
    <t>Tubo 4"x20 H.G.</t>
  </si>
  <si>
    <t>Codo de 1/2" x 90 H.G.</t>
  </si>
  <si>
    <t>Codo de 3/4" x 90 H.G.</t>
  </si>
  <si>
    <t>Codo de 1" x 90 H.G.</t>
  </si>
  <si>
    <t>Codo de 1-1/2" x 90 H.G.</t>
  </si>
  <si>
    <t>Codo de 2" x 90 H.G.</t>
  </si>
  <si>
    <t>Codo de 3" x 90 H.G.</t>
  </si>
  <si>
    <t>Codo de 4" x 90 H.G.</t>
  </si>
  <si>
    <t>Codo niple de 1/2" H.G.</t>
  </si>
  <si>
    <t>Codo niple de 3/4" H.G.</t>
  </si>
  <si>
    <t>Codo niple de 1" H.G.</t>
  </si>
  <si>
    <t>Codo niple de 1-1/2" H.G.</t>
  </si>
  <si>
    <t>Codo niple de 2" x 90 H.G.</t>
  </si>
  <si>
    <t>Tee de 1/2" H.G.</t>
  </si>
  <si>
    <t>Tee de 3/4" H.G.</t>
  </si>
  <si>
    <t>Tee de 1" H.G.</t>
  </si>
  <si>
    <t>Tee de 1-1/2" H.G.</t>
  </si>
  <si>
    <t>Tee de 2" H.G.</t>
  </si>
  <si>
    <t>Tee de 3" H.G.</t>
  </si>
  <si>
    <t>Tee de 4" H.G.</t>
  </si>
  <si>
    <t>Coupling de 3/4" H.G.</t>
  </si>
  <si>
    <t>Coupling de 1" H.G.</t>
  </si>
  <si>
    <t>Coupling de 1-1/2" H.G.</t>
  </si>
  <si>
    <t>Coupling de 2" H.G.</t>
  </si>
  <si>
    <t>Coupling de 3" H.G.</t>
  </si>
  <si>
    <t>Coupling de 4" H.G.</t>
  </si>
  <si>
    <t>Niple de 1/2" x 12" H.G.</t>
  </si>
  <si>
    <t>Niple de 1/2" x 10" H.G.</t>
  </si>
  <si>
    <t>Niple de 1/2" x 8" H.G.</t>
  </si>
  <si>
    <t>Niple de 1/2" x 6" H.G.</t>
  </si>
  <si>
    <t>Niple de 1/2" x 5" H.G.</t>
  </si>
  <si>
    <t>Niple de 1/2" x 4" H.G.</t>
  </si>
  <si>
    <t>Niple de 1/2" x 3" H.G.</t>
  </si>
  <si>
    <t>Niple de 1/2" x 2-1/2" H.G.</t>
  </si>
  <si>
    <t>Niple de 1/2" x 2" H.G.</t>
  </si>
  <si>
    <t>Niple de 1/2" x 1-1/2" H.G.</t>
  </si>
  <si>
    <t>Niple de 1/2" x 1" H.G.</t>
  </si>
  <si>
    <t>Niple de 3/4" x 12" H.G.</t>
  </si>
  <si>
    <t>Niple de 3/4" x 10" H.G.</t>
  </si>
  <si>
    <t>Niple de 3/4" x 8" H.G.</t>
  </si>
  <si>
    <t>Niple de 3/4" x 6" H.G.</t>
  </si>
  <si>
    <t>Niple de 3/4" x 5" H.G.</t>
  </si>
  <si>
    <t>Niple de 3/4" x 4" H.G.</t>
  </si>
  <si>
    <t>Niple de 3/4" x 3" H.G.</t>
  </si>
  <si>
    <t>Niple de 3/4" x 2-1/2" H.G.</t>
  </si>
  <si>
    <t>Niple de 3/4" x 2" H.G.</t>
  </si>
  <si>
    <t>Niple de 3/4" x 1-1/2" H.G.</t>
  </si>
  <si>
    <t>Niple de 3/4" x 1" H.G.</t>
  </si>
  <si>
    <t>Tapón hembra 1/2" H.G.</t>
  </si>
  <si>
    <t>Tapón hembra 3/4" H.G.</t>
  </si>
  <si>
    <t>Tapón hembra 1" H.G.</t>
  </si>
  <si>
    <t>Tapón hembra 1-1/2" H.G.</t>
  </si>
  <si>
    <t>Tapón hembra 2" H.G.</t>
  </si>
  <si>
    <t>Tapón hembra 3" H.G.</t>
  </si>
  <si>
    <t>Tapón hembra 4" H.G.</t>
  </si>
  <si>
    <t>Tapón macho 1/2" H.G.</t>
  </si>
  <si>
    <t>Tapón macho 3/4" H.G.</t>
  </si>
  <si>
    <t>Tapón macho 1" H.G.</t>
  </si>
  <si>
    <t>Tapón macho 1-1/2" H.G.</t>
  </si>
  <si>
    <t>Tapón macho 2" H.G.</t>
  </si>
  <si>
    <t>Tapón macho 3" H.G.</t>
  </si>
  <si>
    <t>APARATOS SANITARIOS, PIEZAS Y FITTINGS</t>
  </si>
  <si>
    <t>Inodoro Taino con tapa</t>
  </si>
  <si>
    <t>Inodoro Bath Collection con tapa V2"</t>
  </si>
  <si>
    <t>Inodoro Bath Collection con tapa V3"</t>
  </si>
  <si>
    <t>Inodoro Corona con tapa</t>
  </si>
  <si>
    <t>Inodoro Bohm con tapa</t>
  </si>
  <si>
    <t>Inodoro Corona blanco con tapa Smart</t>
  </si>
  <si>
    <t>Inodoro Corona blanco con tapa Montecarlo</t>
  </si>
  <si>
    <t>Inodoro happy blanco con tapa red Corona</t>
  </si>
  <si>
    <t>Inodoro quadrato blanco con tapa Corona</t>
  </si>
  <si>
    <t>Inodoro blanco Dama Roca</t>
  </si>
  <si>
    <t>Asiento para inodoro fluxometro Royal</t>
  </si>
  <si>
    <t>Lavamanos Royal blanco</t>
  </si>
  <si>
    <t>Lavamanos Antiquity  blanco</t>
  </si>
  <si>
    <t>Lavamanos Azteca blanco</t>
  </si>
  <si>
    <t>Lavamanos Embajador blanco</t>
  </si>
  <si>
    <t>Lavamanos de empotrar Bath Collection</t>
  </si>
  <si>
    <t>Pedestal Simplex blanco</t>
  </si>
  <si>
    <t>Pedestal Piamonte blanco Corona</t>
  </si>
  <si>
    <t>Pedestal Mazara blanco Corona</t>
  </si>
  <si>
    <t>Pedestal blanco Bath Collection</t>
  </si>
  <si>
    <t>Mueble hidrofugo de Lavamanos con espejo 0.80m</t>
  </si>
  <si>
    <t>Mueble hidrofugo de Lavamanos con espejo 0.40m</t>
  </si>
  <si>
    <t>Juego de accesorios de baño cristal y cromado</t>
  </si>
  <si>
    <t>Juego accesorios baño 6 piezas blanco</t>
  </si>
  <si>
    <t>Fregadero Acero Inox. Doble  22" x 33"  9´</t>
  </si>
  <si>
    <t>Fregadero Acero Inox. Doble  22" x 33"  7´</t>
  </si>
  <si>
    <t>Fregadero Acero Inox. sencillo 25"x22" 6´</t>
  </si>
  <si>
    <t>Fregadero Acero Inox. sencillo 15"x15" 6´</t>
  </si>
  <si>
    <t>Lavadero en granito sencillo</t>
  </si>
  <si>
    <t>Lavadero en granito doble</t>
  </si>
  <si>
    <t>Bañera en fibra de vidrio con falda</t>
  </si>
  <si>
    <t xml:space="preserve">Bañera en acrílico con falda </t>
  </si>
  <si>
    <t>Bañera en metal con falda</t>
  </si>
  <si>
    <t>Mampara de cristal templado para bañera 0.80m x 1.90m x 8mm</t>
  </si>
  <si>
    <t>Mampara de cristal templado para bañera 0.90m x 1.90m x 8mm</t>
  </si>
  <si>
    <t>Mampara de cristal templado para bañera 1.00m x 1.90m x 8mm</t>
  </si>
  <si>
    <t>Plato de ducha 0.90x0.90m blanco en acrílico</t>
  </si>
  <si>
    <t>Barra de seguridad acero inoxidable ducha/indoro 60cms</t>
  </si>
  <si>
    <t>Barra de seguridad acero inoxidable ducha/indoro 40cms</t>
  </si>
  <si>
    <t>Ducha plastica</t>
  </si>
  <si>
    <t>Roceador ducha Urrea</t>
  </si>
  <si>
    <t>Pichorro cromado para baño toma de 1/2"</t>
  </si>
  <si>
    <t>Orinal pequeño blanco Bettor</t>
  </si>
  <si>
    <t>Orinal blanco Trebol 1.0 gpf</t>
  </si>
  <si>
    <t xml:space="preserve">Desague PVC para bañera de pie Eastman </t>
  </si>
  <si>
    <t>Desague para fregadero sencillo PVC</t>
  </si>
  <si>
    <t>Desague para fregadero doble 1-1/2" x 6" PVC</t>
  </si>
  <si>
    <t>Rejilla para desague piso acero Inoxidable 2"</t>
  </si>
  <si>
    <t>Rejilla para desague piso sencilla zinc 2"</t>
  </si>
  <si>
    <t>Calentador de tanque fibra vidrio local 6Gls</t>
  </si>
  <si>
    <t>Calentador de tanque fibra vidrio local 15 Gls</t>
  </si>
  <si>
    <t xml:space="preserve">Calentador de línea - Gas Propano 37 Lt. </t>
  </si>
  <si>
    <t xml:space="preserve">Calentador de línea - Gas Propano 23 Lt. </t>
  </si>
  <si>
    <t xml:space="preserve">Calentador de línea - Gas Propano 20 Lt. </t>
  </si>
  <si>
    <t xml:space="preserve">Calentador de línea - Gas Propano 12 Lt. </t>
  </si>
  <si>
    <t>Calentador de línea - Gas Propano 7.5 Lt.</t>
  </si>
  <si>
    <t>Calentador de línea - Eléctrico 220v EeMax</t>
  </si>
  <si>
    <t>Cubrefalta cromado 3/4"</t>
  </si>
  <si>
    <t>Manguera flexible lavamanos inoxidable 3/8" Eastman</t>
  </si>
  <si>
    <t>Manguera flexible inodoro inoxidable 3/8" Eastman</t>
  </si>
  <si>
    <t>Manguera flexible orinal inoxidable 3/8" Eastman</t>
  </si>
  <si>
    <t>Junta de Cera inodoro Swan Max</t>
  </si>
  <si>
    <t>Arandela PVC 4x4"</t>
  </si>
  <si>
    <t>Boquilla para lavamanos 1-1/4" x 5 PVC Eastman</t>
  </si>
  <si>
    <t>Boquilla para lavamanos 1-1/4" push button c/rebose</t>
  </si>
  <si>
    <t>Boquilla metal para fregadero 4-1/2"</t>
  </si>
  <si>
    <t>Boquilla Automática metal lavamanos 1-1/4"</t>
  </si>
  <si>
    <t>Sifón 1-1/4" PVC para lavamanos</t>
  </si>
  <si>
    <t xml:space="preserve">Cola de Extensión PVC 1-1/4" x 8" PVC lavamanos </t>
  </si>
  <si>
    <t xml:space="preserve">Cola de Extensión PVC 1-1/2" x 8" PVC lavamanos </t>
  </si>
  <si>
    <t>Rollo Teflón 1"</t>
  </si>
  <si>
    <t>Silicón transparente antihongos</t>
  </si>
  <si>
    <t>Silicón poliuretano de alta resistencia</t>
  </si>
  <si>
    <t>Valvula para cisterna 1/2"</t>
  </si>
  <si>
    <t>Valvula para cisterna 3/4"</t>
  </si>
  <si>
    <t>Valvula para cisterna 1"</t>
  </si>
  <si>
    <t>Flota plástica para válvula de cisterna 1/4" x 12"</t>
  </si>
  <si>
    <t>Tapa cisterna en aluminio 24" x 24"</t>
  </si>
  <si>
    <t>Tapa cisterna en tola corrugada 24" x 24"</t>
  </si>
  <si>
    <t>Tapa cisterna en tola lisa 24" x 24"</t>
  </si>
  <si>
    <t>Tapa cisterna en tola corrugada 27" x 27"</t>
  </si>
  <si>
    <t>Tapa cisterna en tola lisa 27" x 27"</t>
  </si>
  <si>
    <t>Tapa cisterna en aluminio 30" x 30"</t>
  </si>
  <si>
    <t>Tapa cisterna en tola corrugada 30" x 30"</t>
  </si>
  <si>
    <t>Tapa cisterna en tola lisa 30" x 30"</t>
  </si>
  <si>
    <t>MEZCLADORAS Y LLAVES</t>
  </si>
  <si>
    <t>Mezcladora Eastman  lavamanos</t>
  </si>
  <si>
    <t>Mezcladora Sayco Pasadena empotrada ducha</t>
  </si>
  <si>
    <t>Mezcladora monomando de superficie para ducha</t>
  </si>
  <si>
    <t>Mezcladora para fregadero cromo Deluxe Ons</t>
  </si>
  <si>
    <t xml:space="preserve">Mezcladora para fregadero cromo monomando </t>
  </si>
  <si>
    <t>Llave de empotar para ducha Sayco</t>
  </si>
  <si>
    <t>Valvula fluxometro para inodoro Helvex</t>
  </si>
  <si>
    <t>Valvula fluxometro para orinal Helvex</t>
  </si>
  <si>
    <t>Valvula fluxometro para inod./orinal  con sensor infrarojo</t>
  </si>
  <si>
    <t>Sensor infrarojo para Valvula fluxometro inod.</t>
  </si>
  <si>
    <t>Válvula push button cromada Helvex para orinal</t>
  </si>
  <si>
    <t>Valvula push button cromada Brown para orinal</t>
  </si>
  <si>
    <t>Llave de chorro de 1/2"</t>
  </si>
  <si>
    <t xml:space="preserve">Llave de chorro de 1/2" pesada </t>
  </si>
  <si>
    <t>TINACOS</t>
  </si>
  <si>
    <t>Tinaco Agua Tinacom 300 GLS</t>
  </si>
  <si>
    <t>Tinaco Agua Tinacom 400 GLS</t>
  </si>
  <si>
    <t>Tinaco Agua Plastica 500 GLS</t>
  </si>
  <si>
    <t>Tinaco Tinagua 700 GLS</t>
  </si>
  <si>
    <t>Tinaco Tinagua 1,100 GLS</t>
  </si>
  <si>
    <t>BOMBAS DE AGUA, TANQUES PRESION Y FITTINGS</t>
  </si>
  <si>
    <t xml:space="preserve">Bomba para cisterna 5HP 3PH Myers </t>
  </si>
  <si>
    <t xml:space="preserve">Bomba para cisterna 5HP 1PH Myers </t>
  </si>
  <si>
    <t xml:space="preserve">Bomba para cisterna 3HP Myers </t>
  </si>
  <si>
    <t xml:space="preserve">Bomba para cisterna 2HP Myers </t>
  </si>
  <si>
    <t xml:space="preserve">Bomba para cisterna 1HP Myers </t>
  </si>
  <si>
    <t xml:space="preserve">Bomba para cisterna 3/4HP Myers </t>
  </si>
  <si>
    <t xml:space="preserve">Bomba para cisterna 1/2HP Myers </t>
  </si>
  <si>
    <t>Bomba ladrona 1/2HP Pedrollo</t>
  </si>
  <si>
    <t>Bomba ladrona 1/2HP con tanque de presión</t>
  </si>
  <si>
    <t>Bomba sumergible 1 1/2 HP Myers</t>
  </si>
  <si>
    <t>Bomba sumergible 1HP Myers</t>
  </si>
  <si>
    <t>Bomba sumergible 1/2 HP Myers</t>
  </si>
  <si>
    <t>Caja de control Pentek 5HP</t>
  </si>
  <si>
    <t>Caja de control Pentek 3HP</t>
  </si>
  <si>
    <t>Caja de control Pentek 1HP</t>
  </si>
  <si>
    <t>Caja de control Pentek 3/4HP</t>
  </si>
  <si>
    <t>Caja de control Pentek 1/2HP</t>
  </si>
  <si>
    <t>Tanque de presión galvanizado Economax Local 120 GLS</t>
  </si>
  <si>
    <t>Tanque de presión galvanizado Economax Local 82 GLS</t>
  </si>
  <si>
    <t>Tanque de presión galvanizado Economax Local 60 GLS</t>
  </si>
  <si>
    <t>Tanque de presión galvanizado Economax Local 40 GLS</t>
  </si>
  <si>
    <t>Motobomba 7.5HP 4"x4" gasolina Evans</t>
  </si>
  <si>
    <t>Motobomba 9.50HP 3"x3" gasolina Evans</t>
  </si>
  <si>
    <t>ELECTRICOS</t>
  </si>
  <si>
    <t>Alambre THHW-/THHN # 1/0, Str.</t>
  </si>
  <si>
    <t>Alambre THHW-/THHN # 2/0, Str.</t>
  </si>
  <si>
    <t>Alambre THHW-/THHN # 3/0, Str.</t>
  </si>
  <si>
    <t>Alambre THHW-/THHN # 4/0, Str.</t>
  </si>
  <si>
    <t>Alambre THHW-/THHN # 2, Str.</t>
  </si>
  <si>
    <t>Alambre THHW-/THHN # 4, Str.</t>
  </si>
  <si>
    <t>Alambre THHW-/THHN # 6, Str.</t>
  </si>
  <si>
    <t>Alambre THHW-/THHN # 8, Str.</t>
  </si>
  <si>
    <t>Alambre THHW-/THHN #10, Str., bco.</t>
  </si>
  <si>
    <t>Alambre THHW-/THHN #12, Str., bco.</t>
  </si>
  <si>
    <t>Alambre THHW-/THHN #14, Str.</t>
  </si>
  <si>
    <t>Alambre milimétrico 1.5mm (#14 Str.)</t>
  </si>
  <si>
    <t>Alambre milimétrico 2.5mm (#12 Str.)</t>
  </si>
  <si>
    <t>Alambre milimétrico 4mm (#10 Str.)</t>
  </si>
  <si>
    <t>Alambre milimétrico 6mm (#8 Str.)</t>
  </si>
  <si>
    <t>Alambre milimétrico 10mm (#6 Str.)</t>
  </si>
  <si>
    <t>Alambre milimétrico 16mm (#4 Str.)</t>
  </si>
  <si>
    <t>Alambre milimétrico 25mm (#2 Str.)</t>
  </si>
  <si>
    <t>Alambre Goma No. 14 x 2</t>
  </si>
  <si>
    <t>Alambre Goma No. 14 x 3</t>
  </si>
  <si>
    <t>Alambre Goma No. 14 x 4</t>
  </si>
  <si>
    <t>Alambre Goma No. 12 x 2</t>
  </si>
  <si>
    <t>Alambre Goma No. 12 x 3</t>
  </si>
  <si>
    <t>Alambre Goma No. 12 x 4</t>
  </si>
  <si>
    <t>Alambre Goma No. 10 x 2</t>
  </si>
  <si>
    <t>Alambre Goma No. 10 x 3</t>
  </si>
  <si>
    <t>Alambre Goma No. 10 x 4</t>
  </si>
  <si>
    <t>Alambre Goma No. 8 x 2</t>
  </si>
  <si>
    <t>Alambre Goma No. 8 x 3</t>
  </si>
  <si>
    <t>Alambre Goma No. 8 x 4</t>
  </si>
  <si>
    <t>Alambre duplo #20, Str.</t>
  </si>
  <si>
    <t>Alambre duplo #18, Str.</t>
  </si>
  <si>
    <t>Alambre duplo #16, Str.</t>
  </si>
  <si>
    <t>Alambre duplo #14, Str.</t>
  </si>
  <si>
    <t>Alambre duplo #12, Str.</t>
  </si>
  <si>
    <t>Alambre duplo #10, Str.</t>
  </si>
  <si>
    <t>Alambre Vinil UF No. 14 x 2</t>
  </si>
  <si>
    <t>Alambre Vinil UF No. 14 x 3</t>
  </si>
  <si>
    <t>Alambre Vinil UF No. 12 x 2</t>
  </si>
  <si>
    <t>Alambre Vinil UF No. 12 x 3</t>
  </si>
  <si>
    <t>Alambre Vinil UF No. 10 x 2</t>
  </si>
  <si>
    <t>Alambre Vinil UF No. 10 x 3</t>
  </si>
  <si>
    <t>Alambre Vinil UF No. 8 x 2</t>
  </si>
  <si>
    <t>Alambre Vinil UF No. 8 x 3</t>
  </si>
  <si>
    <t>Alambre Coaxial RG-59</t>
  </si>
  <si>
    <t>Alambre UTP CAT. 6</t>
  </si>
  <si>
    <t>Alambre para teléfono 4 hilos 2x2/24</t>
  </si>
  <si>
    <t>Bombillo 23 w. bajo consumo</t>
  </si>
  <si>
    <t>Breakers 1 ph, 15  amp, GE</t>
  </si>
  <si>
    <t>Breakers 1 ph, 20  amp, GE</t>
  </si>
  <si>
    <t>Breakers 1 ph, 30  amp, GE</t>
  </si>
  <si>
    <t>Breakers 2 ph, 40 amp, doble, GE</t>
  </si>
  <si>
    <t>Breakers 2 ph, 60 amp, doble, GE</t>
  </si>
  <si>
    <t>Caja octagonal de ½-¾", americana</t>
  </si>
  <si>
    <t>Caja metal 2"x4" de ½", americana</t>
  </si>
  <si>
    <t>Caja metal 2"x4" de ¾", americana</t>
  </si>
  <si>
    <t>Caja metal 4"x4" de ½-¾", americana</t>
  </si>
  <si>
    <t>Caja suplemento metal octagonal 3/4"</t>
  </si>
  <si>
    <t>Caja metal octagonal USA 1/2"-3/4"</t>
  </si>
  <si>
    <t>Registro metal 5"x5" USA 1/2"-3/4"</t>
  </si>
  <si>
    <t>Registro metal 10"x6"x4"</t>
  </si>
  <si>
    <t>Registro metal 10"x10"x4"</t>
  </si>
  <si>
    <t>Registro metal 10"x10"x6"</t>
  </si>
  <si>
    <t>Registro metal 15"x12"x4"</t>
  </si>
  <si>
    <t>Registro metal 15"x12"x6"</t>
  </si>
  <si>
    <t>Registro 12"x12"x6" NEMA</t>
  </si>
  <si>
    <t>Codo pvc eléctrico ½" x 90º</t>
  </si>
  <si>
    <t>Codo pvc eléctrico ¾" x 90º</t>
  </si>
  <si>
    <t>Codo pvc eléctrico 1" x 90º</t>
  </si>
  <si>
    <t>Codo pvc eléctrico 1 ½" x 90º</t>
  </si>
  <si>
    <t>Codo pvc eléctrico 2" x 90º</t>
  </si>
  <si>
    <t>Codo pvc eléctrico 3" x 90º</t>
  </si>
  <si>
    <t>Codo pvc eléctrico 4" x 90º</t>
  </si>
  <si>
    <t>Tubería Conduflex 1/2"</t>
  </si>
  <si>
    <t>Tubería Conduflex 3/4"</t>
  </si>
  <si>
    <t>Tubería Conduflex 1"</t>
  </si>
  <si>
    <t>Tubería Liquid Tight LT 1/2"</t>
  </si>
  <si>
    <t>Tubería Liquid Tight LT 3/4"</t>
  </si>
  <si>
    <t>Tubería Liquid Tight LT 1"</t>
  </si>
  <si>
    <t>Tubería Liquid Tight LT 1-1/2"</t>
  </si>
  <si>
    <t>Tubería EMT 1/2" X 10 pies</t>
  </si>
  <si>
    <t>Tubería EMT 3/4" X 10 pies</t>
  </si>
  <si>
    <t>Tubería EMT 1" X 10 pies</t>
  </si>
  <si>
    <t>Tubería EMT 1 - 1/2" X 10 pies</t>
  </si>
  <si>
    <t>Tubería EMT 2" X 10 pies</t>
  </si>
  <si>
    <t>Tubería EMT 3" X 10 pies</t>
  </si>
  <si>
    <t>Tubería EMT 4" X 10 pies</t>
  </si>
  <si>
    <t>Abrazadera ½" EMT</t>
  </si>
  <si>
    <t>Abrazadera 3/4" EMT</t>
  </si>
  <si>
    <t>Abrazadera 1" EMT</t>
  </si>
  <si>
    <t>Abrazadera 1½" EMT</t>
  </si>
  <si>
    <t>Abrazadera 2" EMT</t>
  </si>
  <si>
    <t>Abrazadera 3" EMT</t>
  </si>
  <si>
    <t>Abrazadera 4" EMT</t>
  </si>
  <si>
    <t>Conector Recto EMT 1"</t>
  </si>
  <si>
    <t>Conector Recto EMT 1-1/2"</t>
  </si>
  <si>
    <t>Conector Recto EMT 2"</t>
  </si>
  <si>
    <t>Conector Recto EMT 3"</t>
  </si>
  <si>
    <t>Conector Recto EMT 4"</t>
  </si>
  <si>
    <t>Coupling EMT 1"</t>
  </si>
  <si>
    <t>Coupling EMT 1-1/2"</t>
  </si>
  <si>
    <t>Coupling EMT 2"</t>
  </si>
  <si>
    <t>Curva EMT ½"</t>
  </si>
  <si>
    <t>Curva EMT ¾"</t>
  </si>
  <si>
    <t>Curva EMT  1"</t>
  </si>
  <si>
    <t>Curva EMT 1 ½"</t>
  </si>
  <si>
    <t>Curva EMT  2"</t>
  </si>
  <si>
    <t>Curva EMT  3"</t>
  </si>
  <si>
    <t>Roseta Leviton 9875, porcelana americana</t>
  </si>
  <si>
    <t>Lámpara tipo secador con bombillo bajo consumo 65W</t>
  </si>
  <si>
    <t>Panel Distribución 2 Espacios, 1 PH GE</t>
  </si>
  <si>
    <t>Panel Distribución 4 Espacios, 1 PH GE</t>
  </si>
  <si>
    <t>Panel Distribución 6 Espacios, 1 PH GE</t>
  </si>
  <si>
    <t>Panel Distribución 8 Espacios, 1  PH GE</t>
  </si>
  <si>
    <t>Panel Distribución 12 Espacios, 1  PH GE</t>
  </si>
  <si>
    <t>Panel Distribución 16 Espacios, 1PH GE</t>
  </si>
  <si>
    <t>Panel Distribución 24 Espacios, 1 PH GE</t>
  </si>
  <si>
    <t>Panel Distribución32 Espacios, 1  PH GE</t>
  </si>
  <si>
    <t>Transformador 225 kva, Pad Mounted, 7200, 120/204/240 v.</t>
  </si>
  <si>
    <t>ACCESORIOS ELÉCTRICOS</t>
  </si>
  <si>
    <t>Accesorio Tapa interruptor sencillo Leviton línea CIEN</t>
  </si>
  <si>
    <t>Accesorio Tapa interruptor doble Leviton línea CIEN</t>
  </si>
  <si>
    <t>Accesorio Tapa interruptor Triple Leviton línea CIEN</t>
  </si>
  <si>
    <t>Accesorio Tapa interruptor Tres vías sencillo Leviton línea CIEN</t>
  </si>
  <si>
    <t>Accesorio Tapa interruptor Tres vías doble Leviton línea CIEN</t>
  </si>
  <si>
    <t>Accesorio Tapa Tomacorriente Doble 110 V Leviton línea CIEN</t>
  </si>
  <si>
    <t>Accesorio Tapa Tomacorriente Sencillo 220 V Leviton línea CIEN</t>
  </si>
  <si>
    <t>Accesorio Tapa interruptor piloto calentador Leviton línea CIEN</t>
  </si>
  <si>
    <t>Accesorio Toma TV sencilla Leviton línea CIEN</t>
  </si>
  <si>
    <t>Accesorio Toma Teléfono/Data RJ112 Leviton línea CIEN</t>
  </si>
  <si>
    <t>Accesorio Tapa Ciega Leviton línea CIEN</t>
  </si>
  <si>
    <t>Botón timbre Leviton línea CIEN</t>
  </si>
  <si>
    <t>Accesorio Tapa interruptor sencillo Bticino línea Modus Style</t>
  </si>
  <si>
    <t>Accesorio Tapa interruptor doble Bticino línea Modus Style</t>
  </si>
  <si>
    <t>Accesorio Tapa interruptor Triple Bticino línea Modus Style</t>
  </si>
  <si>
    <t>Accesorio Tapa interruptor Tres vías sencillo Bticino línea Modus Style</t>
  </si>
  <si>
    <t>Accesorio Tapa interruptor Tres vías doble Bticino línea Modus Style</t>
  </si>
  <si>
    <t>Accesorio Tapa interruptor cuatro vías Bticino línea Modus Style</t>
  </si>
  <si>
    <t>Accesorio Tapa Tomacorriente Doble 110 V Bticino línea Modus Style</t>
  </si>
  <si>
    <t>Accesorio Tapa Tomacorriente Sencillo 220 V Bticino línea Modus Style</t>
  </si>
  <si>
    <t>Accesorio Tapa interruptor piloto calentador Bticino línea Modus Style</t>
  </si>
  <si>
    <t>Accesorio Toma TV sencilla Bticino línea Modus Style</t>
  </si>
  <si>
    <t>Accesorio Toma Teléfono/Data RJ112 Bticino línea Modus Style</t>
  </si>
  <si>
    <t>Accesorio Tapa Ciega Bticino Bticino línea Modus Style</t>
  </si>
  <si>
    <t xml:space="preserve">Botón timbre Bticino </t>
  </si>
  <si>
    <t>Accesorio Interruptor sencillo Bticino Linea Matix (completo)</t>
  </si>
  <si>
    <t>Accesorio Interruptor doble Bticino Linea Matix (completo)</t>
  </si>
  <si>
    <t>Accesorio Interruptor triple Bticino Linea Matix (completo)</t>
  </si>
  <si>
    <t>Accesorio Interruptor 3W sencillo Bticino Linea Matix (completo)</t>
  </si>
  <si>
    <t>Accesorio Interruptor 3W doble Bticino Linea Matix (completo)</t>
  </si>
  <si>
    <t>Acc. tomacorriente doble 110V Bticino Linea Matix (completo)</t>
  </si>
  <si>
    <t>Accesorio tomacorriente 220V Bticino Linea Matix (completo)</t>
  </si>
  <si>
    <t>Acc. tomacorriente 220V Bticino Linea Matix (completo)</t>
  </si>
  <si>
    <t>Accesorio pulsador timbre Bticino Línea Matix (completo)</t>
  </si>
  <si>
    <t>Accesorio conector teléfono RJ11 Bticino Línea Matix (completo)</t>
  </si>
  <si>
    <t>Accesorio conector data RJ45 Bticino Línea Matix (completo)</t>
  </si>
  <si>
    <t>Accesorio salida cable TV Bticino Línea Matix (completo)</t>
  </si>
  <si>
    <t>Accesorio Placa Bticino Línea Matix (no completo)</t>
  </si>
  <si>
    <t>Accesorio Soporte Bticino Línea Matix (no completo)</t>
  </si>
  <si>
    <t>Accesorio módulo ciego Bticino Línea Matix (no completo)</t>
  </si>
  <si>
    <t>Accesorio Switch sencillo interruptor Bticino Línea Matix (no completo)</t>
  </si>
  <si>
    <t>Accesorio Switch sencillo 3W interruptor Bticino Línea Matix (no completo)</t>
  </si>
  <si>
    <t>Accesorio tomacorriente doble 110V Bticino Línea Matix (no completo)</t>
  </si>
  <si>
    <t>Accesorio tomacorriente 220V Bticino Línea Matix (no completo)</t>
  </si>
  <si>
    <t>Accesorio pulsador timbre Bticino Línea Matix (no completo)</t>
  </si>
  <si>
    <t>Accesorio conector teléfono RJ11 Bticino Línea Matix (no completo)</t>
  </si>
  <si>
    <t>Accesorio conector data RJ45 Bticino Línea Matix (no completo)</t>
  </si>
  <si>
    <t>Accesorio salida cable TV Bticino Línea Matix (no completo)</t>
  </si>
  <si>
    <t xml:space="preserve">ILUMINACION COMERCIAL </t>
  </si>
  <si>
    <t>Lampara empotrada Led 3" 6W 3000k AM  Cuadrada</t>
  </si>
  <si>
    <t xml:space="preserve">Lampara empotrada Led 3" 3W 3000k AM   </t>
  </si>
  <si>
    <t>Lampara empotrada Led 3" 3W 3000k DIM</t>
  </si>
  <si>
    <t xml:space="preserve">Lampara empotrada Led 3" 3W 4200k MED  </t>
  </si>
  <si>
    <t>Lampara empotrada Led 3" 3W 6500k Blanca</t>
  </si>
  <si>
    <t>Lampara empotrada Led 3" 5W 3000k Am</t>
  </si>
  <si>
    <t>Lampara empotrada Led 3" 5W 4200k Med</t>
  </si>
  <si>
    <t>Lampara empotrada Led 3" 5W 6500k Blanca</t>
  </si>
  <si>
    <t>Lampara empotrada Led 4" 12W 3000k Am</t>
  </si>
  <si>
    <t>Lampara empotrada Led 4" 12W 4200k Med</t>
  </si>
  <si>
    <t>Lampara empotrada Led 6" 18W 3000k Am</t>
  </si>
  <si>
    <t>Lampara empotrada Led 6" 18W 4200k Med</t>
  </si>
  <si>
    <t>Lampara empotrada Led 6" 18W 6500k Blanca</t>
  </si>
  <si>
    <t>Lampara empotrada Led 6" 18W 6500k Blanca cuadrada</t>
  </si>
  <si>
    <t xml:space="preserve">Lampara de riel Led 3" 20W 6500k Blanca </t>
  </si>
  <si>
    <t xml:space="preserve">Lampara de riel Led 3" 40W 6500k Blanca </t>
  </si>
  <si>
    <t>Riel para lampara 1.5mts. Blanco</t>
  </si>
  <si>
    <t>Alquiler sistema completo formaleta acero-madera por superficie de contacto</t>
  </si>
  <si>
    <t>M2/MES</t>
  </si>
  <si>
    <t>Rend: 15 vaciados / mes</t>
  </si>
  <si>
    <t>Sistema completo formaletas acero-madera por superficie contacto (Compra)</t>
  </si>
  <si>
    <t>Vida útil 500 usos</t>
  </si>
  <si>
    <t>Sistema completo formaletas aluminio por superficie de contacto (Compra)</t>
  </si>
  <si>
    <t>Vida útil 1500 usos</t>
  </si>
  <si>
    <t>15 usos por mes</t>
  </si>
  <si>
    <t>500 usos</t>
  </si>
  <si>
    <t>1500 usos</t>
  </si>
  <si>
    <t>Sistema de formaletas todo costo, incluye coloc. Formaletas, mallas, consumibles, resanes, tablones y transporte por unidad de área en PLANTA</t>
  </si>
  <si>
    <t>Superficie Contacto ≈ Area Planta x 5</t>
  </si>
  <si>
    <t>Porta corbatas para formaletas acero-madera - Rollo 250ML</t>
  </si>
  <si>
    <t>7 und/M2 de 0.12m (muros 0.10m)</t>
  </si>
  <si>
    <t>Porta corbatas para formaletas aluminio - Rollo 550ML</t>
  </si>
  <si>
    <t>8 und/M2 de 0.12m (muros 0.10m)</t>
  </si>
  <si>
    <t>Desmoldante en base de aceite - Tanque 55 gals</t>
  </si>
  <si>
    <t>Rend: 26.46M2/GL</t>
  </si>
  <si>
    <t>Separadores de malla</t>
  </si>
  <si>
    <t>1.5 Und/M2 de contacto</t>
  </si>
  <si>
    <t xml:space="preserve">Virutas para limpieza formaletas aluminio - Caja </t>
  </si>
  <si>
    <t>7,000M2/Caja</t>
  </si>
  <si>
    <t>Transporte sistema de formaletas en ciudad</t>
  </si>
  <si>
    <t>PANELES POLIESTIRENO EXPANDIDO REFORZADOS</t>
  </si>
  <si>
    <t>Panel de Poliestireno expandido reforzado de ancho 1.20m por e=0.06m</t>
  </si>
  <si>
    <t>Ancho 1.20m por h requerida</t>
  </si>
  <si>
    <t>Panel de Poliestireno expandido reforzado de ancho 1.20m por e=0.08m</t>
  </si>
  <si>
    <t>Panel de Poliestireno expandido reforzado de ancho 1.20m por e=0.10m</t>
  </si>
  <si>
    <t>Panel de Poliestireno expandido reforzado de ancho 1.20m por e=0.12m</t>
  </si>
  <si>
    <t>Panel de Poliestireno expandido reforzado de ancho 1.20m por e=0.15m</t>
  </si>
  <si>
    <t>Instalación de paneles poliestireno expandido a Todo Costo, Incluye replanteo, instalación panel, revoque 2.5cms proyectado, materiales, etc.</t>
  </si>
  <si>
    <t>Revoque de 2.5cms cada lado, total 5cms</t>
  </si>
  <si>
    <t xml:space="preserve">Malla ciclónica 6 pies cal. 9 </t>
  </si>
  <si>
    <t>Malla ciclónica 4 pies cal. 9</t>
  </si>
  <si>
    <t>Malla ciclónica 6 pies cal. 9 plástica</t>
  </si>
  <si>
    <t>Malla ciclónica 4 pies cal. 9 plástica</t>
  </si>
  <si>
    <t>Copa en H.G. 1-1/2"</t>
  </si>
  <si>
    <t>Terminales de 1-1/2"</t>
  </si>
  <si>
    <t>Alambre de trinchera Galvanizado 33 aros 17" de 3.00m</t>
  </si>
  <si>
    <t>Alambre de púas cal. 16 - Rollo 250m</t>
  </si>
  <si>
    <t>Palometa doble H.G. para alambre trinchera</t>
  </si>
  <si>
    <t xml:space="preserve">Palometa sencilla H.G. para alambre púas </t>
  </si>
  <si>
    <t>MUROS DE GAVIONES</t>
  </si>
  <si>
    <t>Rollo para gaviones doble torsión Mcaferri 2x50m 2.4mm</t>
  </si>
  <si>
    <t>PISOS, TILE DE MADERA, PISO SPORT, VINYL</t>
  </si>
  <si>
    <t>Adoquín Barahona gris</t>
  </si>
  <si>
    <t>1M2=39und 0.23x0.14x0.06m</t>
  </si>
  <si>
    <t>Cerámica Importada buena calidad 0.40x0.40m</t>
  </si>
  <si>
    <t>Cerámica Importada de primera 0.30x0.60m</t>
  </si>
  <si>
    <t>Cerámica Importada para exteriores 0.40x0.40m</t>
  </si>
  <si>
    <t>Granito Fondo Gris 30x30 - Escuelas</t>
  </si>
  <si>
    <t>Granito Fondo Blanco 30x30</t>
  </si>
  <si>
    <t>Porcelanato Chino 50x50 Antimanchas</t>
  </si>
  <si>
    <t>Porcelanato Romano 60x60</t>
  </si>
  <si>
    <t>Mármol travertino importado mate 0.40x0.40m</t>
  </si>
  <si>
    <t>Mármol crema marfil importado pulido 0.40x0.40m</t>
  </si>
  <si>
    <t>Mármol crema marfil importado pulido 0.60x0.60m</t>
  </si>
  <si>
    <t>Mármol crema marfil importado bruto 0.40x0.40m</t>
  </si>
  <si>
    <t>Tile  de madera Café  300mm x 300mm x 22mm</t>
  </si>
  <si>
    <t>Tile  de madera Cedro  300mm x 300mm x 22mm</t>
  </si>
  <si>
    <t>Tile  de madera Gris oscuro  300mm x 300mm x 22mm</t>
  </si>
  <si>
    <t>Piso sport negro-blanco  1m X 1m x1/4"</t>
  </si>
  <si>
    <t>Piso sport negro-blanco 1m X 10m x1/4" - rollo</t>
  </si>
  <si>
    <t>Decoblu luxury vinyl tile - Dry back-  3mm x 184mm x 950mm</t>
  </si>
  <si>
    <t>19 piezas / 3.32m2</t>
  </si>
  <si>
    <t>Decoblu luxury vinyl tile - Click  4.3mm x176mm x 940mm</t>
  </si>
  <si>
    <t>12 piezas /1.985m2</t>
  </si>
  <si>
    <t>Estopa (1 lb. / 20 m2)</t>
  </si>
  <si>
    <t>Corte de chazos con máquina</t>
  </si>
  <si>
    <t>Pulido y Cristalizado de pisos</t>
  </si>
  <si>
    <t>Cristalizado y lavado de pisos</t>
  </si>
  <si>
    <t>Derretido KeraColor 25Lbs</t>
  </si>
  <si>
    <t>Huella redondeada 0.30m Granito Fdo Gris - Escuelas</t>
  </si>
  <si>
    <t>Contrahuella de 0.17m Granito Fondo Gris - Escuelas</t>
  </si>
  <si>
    <t>Huella redondeada 0.30m Granito Fdo blanco - Escuelas</t>
  </si>
  <si>
    <t>Contrahuella de 0.17m Granito Fondo blanco - Escuelas</t>
  </si>
  <si>
    <t xml:space="preserve">Huella de 0.30m Porcelanato oriental </t>
  </si>
  <si>
    <t>Contrahuella de 0.17m Porcelanato oriental</t>
  </si>
  <si>
    <t>Huella de 0.30m Porcelanato Romano</t>
  </si>
  <si>
    <t>Contrahuella de 0.17m Porcelanato Romano</t>
  </si>
  <si>
    <t>PUERTAS</t>
  </si>
  <si>
    <t>Puerta Panel Polimetálico 0.70-0.90 x 2.10m con marco s/llavín</t>
  </si>
  <si>
    <t>Puerta Panel Polimetálico 0.95-1.10 x 2.10m con marco s/llavín</t>
  </si>
  <si>
    <t>Puerta PVC Blanco 0.70-0.90 x 2.10m con marco s/llavín</t>
  </si>
  <si>
    <t>Puerta Panelada Pino tratado 0.90 x 2.10m con marco</t>
  </si>
  <si>
    <t>Puerta panel en Andiroba 0.70-0.90x2.10m interior c/marco</t>
  </si>
  <si>
    <t>Puerta panel en Jequitibia 0.70-0.90x2.10m interior c/marco</t>
  </si>
  <si>
    <t>Puerta panel en Caoba 0.70-0.90x2.10m interior c/marco</t>
  </si>
  <si>
    <t>Puerta panel Roble africano 0.70-0.90x2.10m int. c/marco</t>
  </si>
  <si>
    <t>Puerta panel en Roble 0.70-0.90x2.10m interior c/marco</t>
  </si>
  <si>
    <t>Puerta panel en Jequitibia 0.90/1.00x2.10m Principal  c/marco</t>
  </si>
  <si>
    <t>Puerta panel Andiroba 0.90-1.00x2.10m Principal c/marco</t>
  </si>
  <si>
    <t>Puerta panel en Caoba 0.90-1.00x2.10m Principal c/marco</t>
  </si>
  <si>
    <t>Puerta panel Roble 0.90-1.00x2.10m Principal c/marco</t>
  </si>
  <si>
    <t>Puertas para closet apanaledas en Andiroba</t>
  </si>
  <si>
    <t>Puertas para closet apanaledas en Caoba</t>
  </si>
  <si>
    <t>Llavin Stanley buena calidad</t>
  </si>
  <si>
    <t>Llavin corriente</t>
  </si>
  <si>
    <t>Cerradura Yale Bolton con llave plata/bronce</t>
  </si>
  <si>
    <t>Cerradura Yale Bolton sin llave  plata/bronce</t>
  </si>
  <si>
    <t>Cerradura Yale Aston tipo manija con llave color plata</t>
  </si>
  <si>
    <t>Cerradura Yale Aston tipo manija con llave color bronce</t>
  </si>
  <si>
    <t xml:space="preserve">Cerradura Yale Kent tipo pomo color plata </t>
  </si>
  <si>
    <t>Cerradura Yale Kent tipo pomo color bronce</t>
  </si>
  <si>
    <t>PAR</t>
  </si>
  <si>
    <t>Tiradores para puertas de closets</t>
  </si>
  <si>
    <t>PUERTAS COMERCIALES - TODO COSTO</t>
  </si>
  <si>
    <t>Puerta comercial aluminio blanco y vidrio claro Perfil Tradicional</t>
  </si>
  <si>
    <t>Puerta comercial aluminio bronce y vidrio bronce Perfil Tradicional</t>
  </si>
  <si>
    <t>Puerta comercial de vidrio flotante templado claro</t>
  </si>
  <si>
    <t>PUERTAS COMERCIALES - SOLO SUMINISTRO</t>
  </si>
  <si>
    <t>VENTANAS - TODO COSTO</t>
  </si>
  <si>
    <t>Ventana salomónica aluminio blanco AA</t>
  </si>
  <si>
    <t>Ventana salomónica aluminio y vidiro bronce</t>
  </si>
  <si>
    <t>Ventana corredera aluminio y vidrio 3/16" Perfil Tradicional</t>
  </si>
  <si>
    <t>Ventana corredera aluminio y vidrio claro 3/16" Perfil P65</t>
  </si>
  <si>
    <t>Ventana corredera aluminio y vidrio claro 3/16" Perfil P92</t>
  </si>
  <si>
    <t>Ventana proyectada aluminio y vidrio Perfiles P40</t>
  </si>
  <si>
    <t>VENTANAS - SOLO SUMINISTRO</t>
  </si>
  <si>
    <t>COCINAS - TODO COSTO</t>
  </si>
  <si>
    <t>Cocina modular económica Mekka en melamina, todo costo - Roble, caoba o colores (gabinete piso y pared), sin tope</t>
  </si>
  <si>
    <t>Cocina modular europea modelo Quadra Glan Varios colores -  Todo costo (gabinete piso y pared), sin tope</t>
  </si>
  <si>
    <t>Gabinetes de pared en caoba h=2pies, todo costo</t>
  </si>
  <si>
    <t>Gabinetes de piso en caoba h=2pies, todo costo</t>
  </si>
  <si>
    <t>Gabinetes de pared en andiroba h=2pies, todo costo</t>
  </si>
  <si>
    <t>Gabinetes de piso en andiroba h=2pies, todo costo</t>
  </si>
  <si>
    <t>Tope en marmolite, todo costo</t>
  </si>
  <si>
    <t>Tope en granito natural brasil, todo costo</t>
  </si>
  <si>
    <t>Tope en granito natural chino, todo costo</t>
  </si>
  <si>
    <t>Tope en mármol para cocina, todo costo</t>
  </si>
  <si>
    <t>Tope en Silestone, todo costo</t>
  </si>
  <si>
    <t>REVESTIMIENTO  DE SUPERFICIES</t>
  </si>
  <si>
    <t>Cerámica europea económica 0.30m x 0.60m</t>
  </si>
  <si>
    <t>Cerámica europea intermedia 0.30m x 0.60m</t>
  </si>
  <si>
    <t>Cerámica europea buena calidad 0.30m x 0.60m</t>
  </si>
  <si>
    <t>Piedra coralina bicelada</t>
  </si>
  <si>
    <t>Separadores para colocación de cerámica 300unds</t>
  </si>
  <si>
    <t>Moldura (Esquinero) para cerámica en PVC 3/8" x 8 pies</t>
  </si>
  <si>
    <t>ASCENSORES</t>
  </si>
  <si>
    <t>Ascensor Mitsubishi Nexiez-GPX 6 paradas 8 personas - Suministro e instalación Todo Costo</t>
  </si>
  <si>
    <t>PLANTAS ELECTRICAS</t>
  </si>
  <si>
    <t>Planta Eléctrica HONDA 6.00KW</t>
  </si>
  <si>
    <t>Planta Eléctrica Power Generation 10KW</t>
  </si>
  <si>
    <t xml:space="preserve">Planta Eléctrica Power Generation 40KW monof. </t>
  </si>
  <si>
    <t xml:space="preserve">Planta Eléctrica Power Generation 150KW  </t>
  </si>
  <si>
    <t>OFICINAS Y BAÑOS MOVILES - ALQUILERES</t>
  </si>
  <si>
    <t>Furgón oficina 20 pies en piso</t>
  </si>
  <si>
    <t>Furgón oficina 40 pies en piso</t>
  </si>
  <si>
    <t>Furgón oficina 40 pies sobre chasis con baño</t>
  </si>
  <si>
    <t>Baño con mantenimiento incluido</t>
  </si>
  <si>
    <t>Trasnporte furgón oficina Sto. Dgo. Ida y vuelta</t>
  </si>
  <si>
    <t>JARDINERIA</t>
  </si>
  <si>
    <t>Cesped sintético Sport y Jardín 60 mm - 6.5´ x 50´</t>
  </si>
  <si>
    <t>Cesped sintético Sport y Jardín 60 mm - 13´ x 50´</t>
  </si>
  <si>
    <t>Cesped sintético Sport y Jardín 60 mm - 6.5´ x 20´ Color blanca</t>
  </si>
  <si>
    <t>Cesped sintético Sport y Jardín 10 mm - 6.5´ x 82´</t>
  </si>
  <si>
    <t>Cesped sintético Sport y Jardín 10 mm - 13´ x 82´</t>
  </si>
  <si>
    <t>Cesped sintético Landscaping jardín 35 mm - 6.5´ x 50´</t>
  </si>
  <si>
    <t>Cesped sintético Landscaping jardín 35 mm - 13´ x 50´</t>
  </si>
  <si>
    <t>Cesped sintético Landscaping jardín 20 mm - 6.5´ x 50´</t>
  </si>
  <si>
    <t>Cesped sintético Landscaping jardín 20 mm - 13´ x 50´</t>
  </si>
  <si>
    <t>Cesped sintético sport-Golf-jardín 15 mm - 6.5´ x 50´</t>
  </si>
  <si>
    <t>Cesped sintético sport-Golf-jardín 15 mm - 13´ x 50´</t>
  </si>
  <si>
    <t>Grama tipo bermuda sembrada - Todo Costo</t>
  </si>
  <si>
    <t>Coralillos enanos - Suministro</t>
  </si>
  <si>
    <t>Palitos chinos - Suministro</t>
  </si>
  <si>
    <t>Iris Blanca - Suministro</t>
  </si>
  <si>
    <t>Crotos Enanos - Suministro</t>
  </si>
  <si>
    <t>Palma Cyca Revoluta - Suministro</t>
  </si>
  <si>
    <t>Palma Robelina - Suministro</t>
  </si>
  <si>
    <t>Palma Manila - Suministro</t>
  </si>
  <si>
    <t>COSTO POR M2</t>
  </si>
  <si>
    <t>DISEÑOS PARA LA CONSTRUCCION</t>
  </si>
  <si>
    <t>MIN</t>
  </si>
  <si>
    <t>MAX</t>
  </si>
  <si>
    <t>% DEL TOTAL COSTOS DIRECTOS</t>
  </si>
  <si>
    <t>Diseño Estructural Residencial - Institucional</t>
  </si>
  <si>
    <t>NO APLICA</t>
  </si>
  <si>
    <t>Diseño Sanitario Residencial - Institucional</t>
  </si>
  <si>
    <t>Diseño Eléctrico Residencial - Institucional</t>
  </si>
  <si>
    <t>Diseño de Climatización Residencial - Institucional</t>
  </si>
  <si>
    <t>Presupuesto General de Obra Residencial - Institucional</t>
  </si>
  <si>
    <t>Acometidas de Ø 1/2" SCH-40</t>
  </si>
  <si>
    <t>Dirección Técnica y Responsabilidad</t>
  </si>
  <si>
    <t>Itbis 18% dirección técnica</t>
  </si>
  <si>
    <t>Supervisión</t>
  </si>
  <si>
    <t xml:space="preserve">Suministro cemento PVC de alta resistencia </t>
  </si>
  <si>
    <t xml:space="preserve">Bote de material inservible a mano </t>
  </si>
  <si>
    <t>FICHA TÉCNICA</t>
  </si>
  <si>
    <r>
      <t xml:space="preserve">Proyecto: </t>
    </r>
    <r>
      <rPr>
        <sz val="11"/>
        <rFont val="Arial"/>
        <family val="2"/>
      </rPr>
      <t xml:space="preserve">Ampliación de redes </t>
    </r>
  </si>
  <si>
    <t>Levantamiento Topográfico</t>
  </si>
  <si>
    <t>Excavación con retroexcavadora</t>
  </si>
  <si>
    <t>Suministro y Colocación de material de mina</t>
  </si>
  <si>
    <r>
      <rPr>
        <b/>
        <sz val="11"/>
        <rFont val="Arial"/>
        <family val="2"/>
      </rPr>
      <t>Tipo de Proyecto: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Agua Potable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</si>
</sst>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&quot;RD$&quot;#,##0.00"/>
    <numFmt numFmtId="167" formatCode="&quot;$&quot;#,##0;[Red]\-&quot;$&quot;#,##0"/>
    <numFmt numFmtId="168" formatCode="&quot;$&quot;#,##0.00;[Red]\-&quot;$&quot;#,##0.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0"/>
      <color indexed="12"/>
      <name val="MS Sans Serif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6" fillId="0" borderId="0" applyFill="0" applyBorder="0" applyProtection="0">
      <alignment horizontal="center" vertical="center"/>
      <protection locked="0"/>
    </xf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2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1" xfId="1" applyBorder="1"/>
    <xf numFmtId="0" fontId="3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1" applyFont="1" applyBorder="1"/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165" fontId="2" fillId="0" borderId="1" xfId="0" applyNumberFormat="1" applyFont="1" applyBorder="1"/>
    <xf numFmtId="4" fontId="1" fillId="0" borderId="0" xfId="1" applyNumberFormat="1"/>
    <xf numFmtId="164" fontId="1" fillId="0" borderId="0" xfId="3" applyNumberFormat="1"/>
    <xf numFmtId="4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/>
    </xf>
    <xf numFmtId="0" fontId="9" fillId="0" borderId="0" xfId="1" applyFont="1"/>
    <xf numFmtId="0" fontId="1" fillId="0" borderId="0" xfId="4" applyFo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6" fillId="0" borderId="7" xfId="1" applyFont="1" applyBorder="1"/>
    <xf numFmtId="0" fontId="6" fillId="0" borderId="8" xfId="1" applyFont="1" applyBorder="1"/>
    <xf numFmtId="0" fontId="12" fillId="0" borderId="9" xfId="1" applyFont="1" applyBorder="1"/>
    <xf numFmtId="0" fontId="7" fillId="0" borderId="1" xfId="0" applyFont="1" applyBorder="1"/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2" xfId="1" applyFont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19" fillId="0" borderId="0" xfId="0" applyFont="1"/>
    <xf numFmtId="0" fontId="20" fillId="0" borderId="0" xfId="0" applyFont="1" applyAlignment="1">
      <alignment horizontal="left" wrapText="1"/>
    </xf>
    <xf numFmtId="43" fontId="21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166" fontId="20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166" fontId="18" fillId="0" borderId="0" xfId="0" applyNumberFormat="1" applyFont="1" applyFill="1" applyAlignment="1">
      <alignment horizontal="center"/>
    </xf>
    <xf numFmtId="166" fontId="19" fillId="0" borderId="0" xfId="0" applyNumberFormat="1" applyFont="1" applyFill="1" applyAlignment="1">
      <alignment horizontal="center"/>
    </xf>
    <xf numFmtId="166" fontId="20" fillId="0" borderId="0" xfId="0" applyNumberFormat="1" applyFont="1" applyFill="1" applyAlignment="1">
      <alignment horizontal="center"/>
    </xf>
    <xf numFmtId="166" fontId="18" fillId="0" borderId="0" xfId="0" applyNumberFormat="1" applyFont="1" applyAlignment="1">
      <alignment horizontal="center"/>
    </xf>
    <xf numFmtId="0" fontId="22" fillId="0" borderId="0" xfId="29" applyFont="1"/>
    <xf numFmtId="0" fontId="19" fillId="0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 wrapText="1"/>
    </xf>
    <xf numFmtId="0" fontId="18" fillId="0" borderId="0" xfId="0" applyFont="1" applyAlignment="1">
      <alignment wrapText="1"/>
    </xf>
    <xf numFmtId="0" fontId="20" fillId="2" borderId="0" xfId="0" applyFont="1" applyFill="1" applyAlignment="1">
      <alignment horizontal="left" wrapText="1"/>
    </xf>
    <xf numFmtId="0" fontId="19" fillId="0" borderId="0" xfId="0" applyFont="1" applyFill="1"/>
    <xf numFmtId="0" fontId="21" fillId="0" borderId="0" xfId="0" applyFont="1" applyFill="1" applyAlignment="1">
      <alignment horizontal="center"/>
    </xf>
    <xf numFmtId="0" fontId="19" fillId="0" borderId="0" xfId="0" applyFont="1" applyAlignment="1">
      <alignment horizontal="center" wrapText="1"/>
    </xf>
    <xf numFmtId="10" fontId="18" fillId="0" borderId="0" xfId="0" applyNumberFormat="1" applyFont="1" applyAlignment="1">
      <alignment horizontal="center"/>
    </xf>
    <xf numFmtId="43" fontId="1" fillId="0" borderId="0" xfId="1" applyNumberFormat="1"/>
    <xf numFmtId="4" fontId="2" fillId="0" borderId="2" xfId="0" applyNumberFormat="1" applyFont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6" fillId="0" borderId="0" xfId="1" applyFont="1" applyBorder="1"/>
    <xf numFmtId="0" fontId="1" fillId="0" borderId="0" xfId="1" applyBorder="1"/>
    <xf numFmtId="0" fontId="14" fillId="0" borderId="0" xfId="1" applyFont="1" applyBorder="1" applyAlignment="1">
      <alignment wrapText="1"/>
    </xf>
    <xf numFmtId="0" fontId="13" fillId="0" borderId="0" xfId="1" applyFont="1" applyBorder="1" applyAlignment="1">
      <alignment horizontal="center" wrapText="1"/>
    </xf>
    <xf numFmtId="0" fontId="6" fillId="0" borderId="10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8" fillId="0" borderId="0" xfId="1" applyFont="1" applyBorder="1"/>
    <xf numFmtId="43" fontId="5" fillId="0" borderId="1" xfId="30" applyFont="1" applyBorder="1" applyAlignment="1">
      <alignment vertical="top"/>
    </xf>
    <xf numFmtId="0" fontId="18" fillId="0" borderId="0" xfId="0" applyFont="1" applyAlignment="1">
      <alignment horizontal="center"/>
    </xf>
    <xf numFmtId="0" fontId="6" fillId="0" borderId="6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15" fillId="0" borderId="0" xfId="1" applyFont="1" applyBorder="1" applyAlignment="1">
      <alignment horizontal="center" wrapText="1"/>
    </xf>
    <xf numFmtId="0" fontId="13" fillId="0" borderId="0" xfId="1" applyFont="1" applyBorder="1" applyAlignment="1">
      <alignment horizontal="center" wrapText="1"/>
    </xf>
    <xf numFmtId="0" fontId="6" fillId="0" borderId="7" xfId="1" applyFont="1" applyBorder="1" applyAlignment="1">
      <alignment horizontal="left"/>
    </xf>
    <xf numFmtId="0" fontId="6" fillId="0" borderId="0" xfId="1" applyFont="1" applyBorder="1" applyAlignment="1">
      <alignment horizontal="left"/>
    </xf>
  </cellXfs>
  <cellStyles count="31">
    <cellStyle name="Comma 2" xfId="6"/>
    <cellStyle name="Comma 3" xfId="7"/>
    <cellStyle name="Currency [0] 2" xfId="8"/>
    <cellStyle name="Currency [0] 3" xfId="9"/>
    <cellStyle name="Currency 10" xfId="10"/>
    <cellStyle name="Currency 11" xfId="11"/>
    <cellStyle name="Currency 12" xfId="12"/>
    <cellStyle name="Currency 13" xfId="13"/>
    <cellStyle name="Currency 14" xfId="14"/>
    <cellStyle name="Currency 15" xfId="15"/>
    <cellStyle name="Currency 16" xfId="16"/>
    <cellStyle name="Currency 2" xfId="17"/>
    <cellStyle name="Currency 3" xfId="18"/>
    <cellStyle name="Currency 4" xfId="19"/>
    <cellStyle name="Currency 5" xfId="20"/>
    <cellStyle name="Currency 6" xfId="21"/>
    <cellStyle name="Currency 7" xfId="22"/>
    <cellStyle name="Currency 8" xfId="23"/>
    <cellStyle name="Currency 9" xfId="24"/>
    <cellStyle name="Hipervínculo" xfId="29" builtinId="8"/>
    <cellStyle name="Hyperlink 2" xfId="25"/>
    <cellStyle name="Millares" xfId="30" builtinId="3"/>
    <cellStyle name="Millares 2" xfId="5"/>
    <cellStyle name="Millares 7" xfId="2"/>
    <cellStyle name="Normal" xfId="0" builtinId="0"/>
    <cellStyle name="Normal 2" xfId="26"/>
    <cellStyle name="Normal 2 2" xfId="4"/>
    <cellStyle name="Normal 3" xfId="1"/>
    <cellStyle name="Normal 3 2" xfId="3"/>
    <cellStyle name="Percent 2" xfId="27"/>
    <cellStyle name="Percent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142875</xdr:rowOff>
    </xdr:from>
    <xdr:to>
      <xdr:col>5</xdr:col>
      <xdr:colOff>581022</xdr:colOff>
      <xdr:row>4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00" y="142875"/>
          <a:ext cx="5133972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trucosto.do/lista/andres-castillo-senalizaciones/" TargetMode="External"/><Relationship Id="rId13" Type="http://schemas.openxmlformats.org/officeDocument/2006/relationships/hyperlink" Target="https://www.construcosto.do/lista/plasticos-comerciales-s-a/" TargetMode="External"/><Relationship Id="rId18" Type="http://schemas.openxmlformats.org/officeDocument/2006/relationships/hyperlink" Target="https://www.construcosto.do/lista/plasticos-comerciales-s-a/" TargetMode="External"/><Relationship Id="rId3" Type="http://schemas.openxmlformats.org/officeDocument/2006/relationships/hyperlink" Target="http://www.construcosto.do/lista/excon-s-a/" TargetMode="External"/><Relationship Id="rId7" Type="http://schemas.openxmlformats.org/officeDocument/2006/relationships/hyperlink" Target="http://www.construcosto.do/lista/praintex-agregados-y-botes/" TargetMode="External"/><Relationship Id="rId12" Type="http://schemas.openxmlformats.org/officeDocument/2006/relationships/hyperlink" Target="https://www.construcosto.do/lista/plasticos-comerciales-s-a/" TargetMode="External"/><Relationship Id="rId17" Type="http://schemas.openxmlformats.org/officeDocument/2006/relationships/hyperlink" Target="https://www.construcosto.do/lista/plasticos-comerciales-s-a/" TargetMode="External"/><Relationship Id="rId2" Type="http://schemas.openxmlformats.org/officeDocument/2006/relationships/hyperlink" Target="http://www.construcosto.do/lista/excon-s-a/" TargetMode="External"/><Relationship Id="rId16" Type="http://schemas.openxmlformats.org/officeDocument/2006/relationships/hyperlink" Target="https://www.construcosto.do/lista/plasticos-comerciales-s-a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construcosto.do/lista/excon-s-a/" TargetMode="External"/><Relationship Id="rId6" Type="http://schemas.openxmlformats.org/officeDocument/2006/relationships/hyperlink" Target="http://www.construcosto.do/lista/praintex-agregados-y-botes/" TargetMode="External"/><Relationship Id="rId11" Type="http://schemas.openxmlformats.org/officeDocument/2006/relationships/hyperlink" Target="https://www.construcosto.do/lista/plasticos-comerciales-s-a/" TargetMode="External"/><Relationship Id="rId5" Type="http://schemas.openxmlformats.org/officeDocument/2006/relationships/hyperlink" Target="http://www.construcosto.do/lista/praintex-agregados-y-botes/" TargetMode="External"/><Relationship Id="rId15" Type="http://schemas.openxmlformats.org/officeDocument/2006/relationships/hyperlink" Target="https://www.construcosto.do/lista/plasticos-comerciales-s-a/" TargetMode="External"/><Relationship Id="rId10" Type="http://schemas.openxmlformats.org/officeDocument/2006/relationships/hyperlink" Target="https://www.construcosto.do/lista/plasticos-comerciales-s-a/" TargetMode="External"/><Relationship Id="rId19" Type="http://schemas.openxmlformats.org/officeDocument/2006/relationships/hyperlink" Target="https://www.construcosto.do/lista/plasticos-comerciales-s-a/" TargetMode="External"/><Relationship Id="rId4" Type="http://schemas.openxmlformats.org/officeDocument/2006/relationships/hyperlink" Target="http://www.construcosto.do/lista/excon-s-a/" TargetMode="External"/><Relationship Id="rId9" Type="http://schemas.openxmlformats.org/officeDocument/2006/relationships/hyperlink" Target="http://www.construcosto.do/lista/andres-castillo-senalizaciones/" TargetMode="External"/><Relationship Id="rId14" Type="http://schemas.openxmlformats.org/officeDocument/2006/relationships/hyperlink" Target="https://www.construcosto.do/lista/plasticos-comerciales-s-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0"/>
  <sheetViews>
    <sheetView showGridLines="0" zoomScaleNormal="100" zoomScaleSheetLayoutView="90" workbookViewId="0">
      <pane ySplit="1" topLeftCell="A683" activePane="bottomLeft" state="frozen"/>
      <selection activeCell="A4" sqref="A4"/>
      <selection pane="bottomLeft" activeCell="E714" sqref="E714"/>
    </sheetView>
  </sheetViews>
  <sheetFormatPr baseColWidth="10" defaultColWidth="9.140625" defaultRowHeight="11.25" x14ac:dyDescent="0.2"/>
  <cols>
    <col min="1" max="1" width="6.5703125" style="33" customWidth="1"/>
    <col min="2" max="2" width="55.85546875" style="48" customWidth="1"/>
    <col min="3" max="3" width="6.42578125" style="33" customWidth="1"/>
    <col min="4" max="4" width="15.42578125" style="31" bestFit="1" customWidth="1"/>
    <col min="5" max="5" width="12.7109375" style="38" customWidth="1"/>
    <col min="6" max="6" width="26.28515625" style="38" customWidth="1"/>
    <col min="7" max="7" width="31.5703125" style="33" customWidth="1"/>
    <col min="8" max="16384" width="9.140625" style="33"/>
  </cols>
  <sheetData>
    <row r="1" spans="1:7" x14ac:dyDescent="0.2">
      <c r="A1" s="31" t="s">
        <v>110</v>
      </c>
      <c r="B1" s="32" t="s">
        <v>102</v>
      </c>
      <c r="C1" s="31" t="s">
        <v>30</v>
      </c>
      <c r="D1" s="31" t="s">
        <v>111</v>
      </c>
      <c r="E1" s="31" t="s">
        <v>112</v>
      </c>
      <c r="F1" s="31" t="s">
        <v>113</v>
      </c>
      <c r="G1" s="31" t="s">
        <v>101</v>
      </c>
    </row>
    <row r="2" spans="1:7" x14ac:dyDescent="0.2">
      <c r="B2" s="34" t="s">
        <v>114</v>
      </c>
      <c r="C2" s="35"/>
      <c r="D2" s="36"/>
      <c r="E2" s="37"/>
    </row>
    <row r="3" spans="1:7" x14ac:dyDescent="0.2">
      <c r="B3" s="39" t="s">
        <v>115</v>
      </c>
      <c r="C3" s="37" t="s">
        <v>63</v>
      </c>
      <c r="D3" s="40">
        <v>367</v>
      </c>
      <c r="E3" s="41">
        <v>311.02</v>
      </c>
      <c r="G3" s="33" t="s">
        <v>29</v>
      </c>
    </row>
    <row r="4" spans="1:7" x14ac:dyDescent="0.2">
      <c r="B4" s="39" t="s">
        <v>116</v>
      </c>
      <c r="C4" s="37" t="s">
        <v>63</v>
      </c>
      <c r="D4" s="40">
        <v>931</v>
      </c>
      <c r="E4" s="41">
        <v>788.98</v>
      </c>
      <c r="G4" s="33" t="s">
        <v>29</v>
      </c>
    </row>
    <row r="5" spans="1:7" x14ac:dyDescent="0.2">
      <c r="B5" s="39" t="s">
        <v>117</v>
      </c>
      <c r="C5" s="37" t="s">
        <v>63</v>
      </c>
      <c r="D5" s="40">
        <v>390</v>
      </c>
      <c r="E5" s="41">
        <v>330.51</v>
      </c>
      <c r="G5" s="33" t="s">
        <v>29</v>
      </c>
    </row>
    <row r="6" spans="1:7" x14ac:dyDescent="0.2">
      <c r="B6" s="39" t="s">
        <v>118</v>
      </c>
      <c r="C6" s="37" t="s">
        <v>63</v>
      </c>
      <c r="D6" s="40">
        <v>282</v>
      </c>
      <c r="E6" s="41">
        <v>238.98</v>
      </c>
      <c r="G6" s="33" t="s">
        <v>29</v>
      </c>
    </row>
    <row r="7" spans="1:7" x14ac:dyDescent="0.2">
      <c r="B7" s="39" t="s">
        <v>119</v>
      </c>
      <c r="C7" s="37" t="s">
        <v>63</v>
      </c>
      <c r="D7" s="40">
        <v>292</v>
      </c>
      <c r="E7" s="41">
        <v>247.46</v>
      </c>
      <c r="G7" s="33" t="s">
        <v>29</v>
      </c>
    </row>
    <row r="8" spans="1:7" x14ac:dyDescent="0.2">
      <c r="B8" s="39" t="s">
        <v>120</v>
      </c>
      <c r="C8" s="37" t="s">
        <v>63</v>
      </c>
      <c r="D8" s="42">
        <v>258</v>
      </c>
      <c r="E8" s="43">
        <v>218.64</v>
      </c>
      <c r="F8" s="38" t="s">
        <v>121</v>
      </c>
      <c r="G8" s="33" t="s">
        <v>29</v>
      </c>
    </row>
    <row r="9" spans="1:7" x14ac:dyDescent="0.2">
      <c r="B9" s="39" t="s">
        <v>122</v>
      </c>
      <c r="C9" s="37" t="s">
        <v>63</v>
      </c>
      <c r="D9" s="44">
        <v>498</v>
      </c>
      <c r="E9" s="43">
        <v>422.03</v>
      </c>
      <c r="G9" s="33" t="s">
        <v>29</v>
      </c>
    </row>
    <row r="10" spans="1:7" x14ac:dyDescent="0.2">
      <c r="B10" s="39" t="s">
        <v>123</v>
      </c>
      <c r="C10" s="37" t="s">
        <v>63</v>
      </c>
      <c r="D10" s="40">
        <v>360</v>
      </c>
      <c r="E10" s="41">
        <v>305.08</v>
      </c>
      <c r="G10" s="33" t="s">
        <v>29</v>
      </c>
    </row>
    <row r="11" spans="1:7" x14ac:dyDescent="0.2">
      <c r="B11" s="39"/>
      <c r="C11" s="37"/>
      <c r="D11" s="45"/>
      <c r="E11" s="41"/>
    </row>
    <row r="12" spans="1:7" x14ac:dyDescent="0.2">
      <c r="B12" s="34" t="s">
        <v>124</v>
      </c>
      <c r="C12" s="37"/>
      <c r="D12" s="45"/>
      <c r="E12" s="41"/>
    </row>
    <row r="13" spans="1:7" x14ac:dyDescent="0.2">
      <c r="B13" s="39" t="s">
        <v>125</v>
      </c>
      <c r="C13" s="37" t="s">
        <v>7</v>
      </c>
      <c r="D13" s="40">
        <v>1250</v>
      </c>
      <c r="E13" s="41">
        <v>1059.32</v>
      </c>
      <c r="G13" s="46" t="s">
        <v>104</v>
      </c>
    </row>
    <row r="14" spans="1:7" x14ac:dyDescent="0.2">
      <c r="B14" s="39" t="s">
        <v>126</v>
      </c>
      <c r="C14" s="37" t="s">
        <v>7</v>
      </c>
      <c r="D14" s="40">
        <v>1100</v>
      </c>
      <c r="E14" s="41">
        <v>932.2</v>
      </c>
      <c r="G14" s="46" t="s">
        <v>104</v>
      </c>
    </row>
    <row r="15" spans="1:7" x14ac:dyDescent="0.2">
      <c r="B15" s="39" t="s">
        <v>127</v>
      </c>
      <c r="C15" s="37" t="s">
        <v>7</v>
      </c>
      <c r="D15" s="40">
        <v>1500</v>
      </c>
      <c r="E15" s="41">
        <v>1271.19</v>
      </c>
      <c r="G15" s="46" t="s">
        <v>104</v>
      </c>
    </row>
    <row r="16" spans="1:7" x14ac:dyDescent="0.2">
      <c r="B16" s="39" t="s">
        <v>128</v>
      </c>
      <c r="C16" s="37" t="s">
        <v>7</v>
      </c>
      <c r="D16" s="40">
        <v>1800</v>
      </c>
      <c r="E16" s="41">
        <v>1525.42</v>
      </c>
      <c r="G16" s="46" t="s">
        <v>104</v>
      </c>
    </row>
    <row r="17" spans="2:7" x14ac:dyDescent="0.2">
      <c r="B17" s="39" t="s">
        <v>129</v>
      </c>
      <c r="C17" s="37" t="s">
        <v>7</v>
      </c>
      <c r="D17" s="40">
        <v>1100</v>
      </c>
      <c r="E17" s="41">
        <v>932.2</v>
      </c>
      <c r="G17" s="46" t="s">
        <v>104</v>
      </c>
    </row>
    <row r="18" spans="2:7" x14ac:dyDescent="0.2">
      <c r="B18" s="39" t="s">
        <v>130</v>
      </c>
      <c r="C18" s="37" t="s">
        <v>7</v>
      </c>
      <c r="D18" s="40">
        <v>1100</v>
      </c>
      <c r="E18" s="41">
        <v>932.2</v>
      </c>
      <c r="G18" s="46" t="s">
        <v>104</v>
      </c>
    </row>
    <row r="19" spans="2:7" x14ac:dyDescent="0.2">
      <c r="B19" s="39" t="s">
        <v>131</v>
      </c>
      <c r="C19" s="37" t="s">
        <v>7</v>
      </c>
      <c r="D19" s="40">
        <v>1100</v>
      </c>
      <c r="E19" s="41">
        <v>932.2</v>
      </c>
      <c r="G19" s="46"/>
    </row>
    <row r="20" spans="2:7" x14ac:dyDescent="0.2">
      <c r="B20" s="39" t="s">
        <v>132</v>
      </c>
      <c r="C20" s="37" t="s">
        <v>7</v>
      </c>
      <c r="D20" s="40">
        <v>400</v>
      </c>
      <c r="E20" s="41">
        <v>338.98</v>
      </c>
      <c r="G20" s="46" t="s">
        <v>104</v>
      </c>
    </row>
    <row r="21" spans="2:7" x14ac:dyDescent="0.2">
      <c r="B21" s="39" t="s">
        <v>133</v>
      </c>
      <c r="C21" s="37" t="s">
        <v>7</v>
      </c>
      <c r="D21" s="40">
        <v>550</v>
      </c>
      <c r="E21" s="41">
        <v>466.1</v>
      </c>
      <c r="G21" s="46" t="s">
        <v>104</v>
      </c>
    </row>
    <row r="22" spans="2:7" x14ac:dyDescent="0.2">
      <c r="B22" s="39" t="s">
        <v>134</v>
      </c>
      <c r="C22" s="37" t="s">
        <v>7</v>
      </c>
      <c r="D22" s="40">
        <v>625</v>
      </c>
      <c r="E22" s="41">
        <v>529.66</v>
      </c>
      <c r="G22" s="46" t="s">
        <v>104</v>
      </c>
    </row>
    <row r="23" spans="2:7" x14ac:dyDescent="0.2">
      <c r="B23" s="39" t="s">
        <v>135</v>
      </c>
      <c r="C23" s="37" t="s">
        <v>7</v>
      </c>
      <c r="D23" s="40">
        <v>750</v>
      </c>
      <c r="E23" s="41">
        <v>635.59</v>
      </c>
      <c r="G23" s="46" t="s">
        <v>104</v>
      </c>
    </row>
    <row r="24" spans="2:7" x14ac:dyDescent="0.2">
      <c r="B24" s="39" t="s">
        <v>136</v>
      </c>
      <c r="C24" s="37" t="s">
        <v>7</v>
      </c>
      <c r="D24" s="40">
        <v>850</v>
      </c>
      <c r="E24" s="41">
        <v>720.34</v>
      </c>
      <c r="G24" s="46" t="s">
        <v>104</v>
      </c>
    </row>
    <row r="25" spans="2:7" x14ac:dyDescent="0.2">
      <c r="B25" s="39" t="s">
        <v>137</v>
      </c>
      <c r="C25" s="37" t="s">
        <v>7</v>
      </c>
      <c r="D25" s="40">
        <v>900</v>
      </c>
      <c r="E25" s="41">
        <v>762.71</v>
      </c>
      <c r="G25" s="46" t="s">
        <v>104</v>
      </c>
    </row>
    <row r="26" spans="2:7" x14ac:dyDescent="0.2">
      <c r="B26" s="39" t="s">
        <v>138</v>
      </c>
      <c r="C26" s="37" t="s">
        <v>7</v>
      </c>
      <c r="D26" s="40">
        <v>950</v>
      </c>
      <c r="E26" s="41">
        <v>805.08</v>
      </c>
      <c r="G26" s="46" t="s">
        <v>104</v>
      </c>
    </row>
    <row r="27" spans="2:7" x14ac:dyDescent="0.2">
      <c r="B27" s="39" t="s">
        <v>139</v>
      </c>
      <c r="C27" s="37" t="s">
        <v>52</v>
      </c>
      <c r="D27" s="40">
        <v>1.25</v>
      </c>
      <c r="E27" s="41">
        <v>1.25</v>
      </c>
      <c r="G27" s="33" t="s">
        <v>29</v>
      </c>
    </row>
    <row r="28" spans="2:7" x14ac:dyDescent="0.2">
      <c r="B28" s="39" t="s">
        <v>140</v>
      </c>
      <c r="C28" s="37" t="s">
        <v>30</v>
      </c>
      <c r="D28" s="40">
        <v>2000</v>
      </c>
      <c r="E28" s="41">
        <v>2000</v>
      </c>
      <c r="G28" s="33" t="s">
        <v>29</v>
      </c>
    </row>
    <row r="29" spans="2:7" x14ac:dyDescent="0.2">
      <c r="B29" s="39"/>
      <c r="C29" s="37"/>
      <c r="D29" s="45"/>
      <c r="E29" s="41"/>
    </row>
    <row r="30" spans="2:7" x14ac:dyDescent="0.2">
      <c r="B30" s="34" t="s">
        <v>141</v>
      </c>
      <c r="C30" s="37"/>
      <c r="D30" s="45"/>
      <c r="E30" s="41"/>
    </row>
    <row r="31" spans="2:7" x14ac:dyDescent="0.2">
      <c r="B31" s="39" t="s">
        <v>142</v>
      </c>
      <c r="C31" s="37" t="s">
        <v>30</v>
      </c>
      <c r="D31" s="40">
        <v>3000</v>
      </c>
      <c r="E31" s="41">
        <v>3000</v>
      </c>
      <c r="G31" s="46" t="s">
        <v>104</v>
      </c>
    </row>
    <row r="32" spans="2:7" x14ac:dyDescent="0.2">
      <c r="B32" s="39" t="s">
        <v>143</v>
      </c>
      <c r="C32" s="37" t="s">
        <v>30</v>
      </c>
      <c r="D32" s="40">
        <v>2500</v>
      </c>
      <c r="E32" s="41">
        <v>2500</v>
      </c>
      <c r="G32" s="46" t="s">
        <v>104</v>
      </c>
    </row>
    <row r="33" spans="2:7" x14ac:dyDescent="0.2">
      <c r="B33" s="39" t="s">
        <v>144</v>
      </c>
      <c r="C33" s="37" t="s">
        <v>53</v>
      </c>
      <c r="D33" s="40">
        <v>120</v>
      </c>
      <c r="E33" s="41">
        <v>120</v>
      </c>
      <c r="G33" s="46" t="s">
        <v>104</v>
      </c>
    </row>
    <row r="34" spans="2:7" x14ac:dyDescent="0.2">
      <c r="B34" s="39" t="s">
        <v>145</v>
      </c>
      <c r="C34" s="37" t="s">
        <v>108</v>
      </c>
      <c r="D34" s="40">
        <v>18</v>
      </c>
      <c r="E34" s="41">
        <v>18</v>
      </c>
      <c r="G34" s="46" t="s">
        <v>104</v>
      </c>
    </row>
    <row r="35" spans="2:7" x14ac:dyDescent="0.2">
      <c r="B35" s="39" t="s">
        <v>146</v>
      </c>
      <c r="C35" s="37" t="s">
        <v>53</v>
      </c>
      <c r="D35" s="40">
        <v>80</v>
      </c>
      <c r="E35" s="41">
        <v>80</v>
      </c>
      <c r="G35" s="46" t="s">
        <v>104</v>
      </c>
    </row>
    <row r="36" spans="2:7" x14ac:dyDescent="0.2">
      <c r="B36" s="39"/>
      <c r="C36" s="37"/>
      <c r="D36" s="45"/>
      <c r="E36" s="41"/>
    </row>
    <row r="37" spans="2:7" x14ac:dyDescent="0.2">
      <c r="B37" s="34" t="s">
        <v>147</v>
      </c>
      <c r="C37" s="37"/>
      <c r="D37" s="45"/>
      <c r="E37" s="41"/>
    </row>
    <row r="38" spans="2:7" x14ac:dyDescent="0.2">
      <c r="B38" s="39" t="s">
        <v>148</v>
      </c>
      <c r="C38" s="37" t="s">
        <v>28</v>
      </c>
      <c r="D38" s="40">
        <v>3300</v>
      </c>
      <c r="E38" s="41">
        <v>2796.61</v>
      </c>
      <c r="G38" s="33" t="s">
        <v>29</v>
      </c>
    </row>
    <row r="39" spans="2:7" x14ac:dyDescent="0.2">
      <c r="B39" s="47" t="s">
        <v>149</v>
      </c>
      <c r="C39" s="37" t="s">
        <v>48</v>
      </c>
      <c r="D39" s="40">
        <v>19684</v>
      </c>
      <c r="E39" s="41">
        <v>16681.36</v>
      </c>
      <c r="F39" s="38" t="s">
        <v>150</v>
      </c>
      <c r="G39" s="33" t="s">
        <v>29</v>
      </c>
    </row>
    <row r="40" spans="2:7" x14ac:dyDescent="0.2">
      <c r="B40" s="48" t="s">
        <v>151</v>
      </c>
      <c r="C40" s="37" t="s">
        <v>48</v>
      </c>
      <c r="D40" s="40">
        <v>14250</v>
      </c>
      <c r="E40" s="41">
        <v>12076.27</v>
      </c>
      <c r="F40" s="38" t="s">
        <v>152</v>
      </c>
      <c r="G40" s="33" t="s">
        <v>29</v>
      </c>
    </row>
    <row r="41" spans="2:7" x14ac:dyDescent="0.2">
      <c r="B41" s="48" t="s">
        <v>153</v>
      </c>
      <c r="C41" s="37" t="s">
        <v>48</v>
      </c>
      <c r="D41" s="40">
        <v>9650</v>
      </c>
      <c r="E41" s="41">
        <v>8177.97</v>
      </c>
      <c r="F41" s="38" t="s">
        <v>154</v>
      </c>
      <c r="G41" s="33" t="s">
        <v>29</v>
      </c>
    </row>
    <row r="42" spans="2:7" x14ac:dyDescent="0.2">
      <c r="B42" s="48" t="s">
        <v>155</v>
      </c>
      <c r="C42" s="37" t="s">
        <v>48</v>
      </c>
      <c r="D42" s="40">
        <v>18315</v>
      </c>
      <c r="E42" s="41">
        <v>15521.19</v>
      </c>
      <c r="F42" s="38" t="s">
        <v>156</v>
      </c>
      <c r="G42" s="33" t="s">
        <v>29</v>
      </c>
    </row>
    <row r="43" spans="2:7" x14ac:dyDescent="0.2">
      <c r="B43" s="48" t="s">
        <v>157</v>
      </c>
      <c r="C43" s="37" t="s">
        <v>48</v>
      </c>
      <c r="D43" s="40">
        <v>11200</v>
      </c>
      <c r="E43" s="41">
        <v>9491.5300000000007</v>
      </c>
      <c r="F43" s="38" t="s">
        <v>158</v>
      </c>
      <c r="G43" s="33" t="s">
        <v>29</v>
      </c>
    </row>
    <row r="44" spans="2:7" x14ac:dyDescent="0.2">
      <c r="B44" s="48" t="s">
        <v>159</v>
      </c>
      <c r="C44" s="37" t="s">
        <v>48</v>
      </c>
      <c r="D44" s="40">
        <v>9100</v>
      </c>
      <c r="E44" s="41">
        <v>7711.86</v>
      </c>
      <c r="F44" s="38" t="s">
        <v>160</v>
      </c>
      <c r="G44" s="33" t="s">
        <v>29</v>
      </c>
    </row>
    <row r="45" spans="2:7" x14ac:dyDescent="0.2">
      <c r="B45" s="48" t="s">
        <v>161</v>
      </c>
      <c r="C45" s="37" t="s">
        <v>48</v>
      </c>
      <c r="D45" s="40">
        <v>19581.599999999999</v>
      </c>
      <c r="E45" s="41">
        <v>16594.580000000002</v>
      </c>
      <c r="F45" s="38" t="s">
        <v>162</v>
      </c>
      <c r="G45" s="33" t="s">
        <v>29</v>
      </c>
    </row>
    <row r="46" spans="2:7" x14ac:dyDescent="0.2">
      <c r="B46" s="48" t="s">
        <v>163</v>
      </c>
      <c r="C46" s="37" t="s">
        <v>48</v>
      </c>
      <c r="D46" s="40">
        <v>13064.4</v>
      </c>
      <c r="E46" s="41">
        <v>11071.53</v>
      </c>
      <c r="F46" s="38" t="s">
        <v>164</v>
      </c>
      <c r="G46" s="33" t="s">
        <v>29</v>
      </c>
    </row>
    <row r="47" spans="2:7" x14ac:dyDescent="0.2">
      <c r="B47" s="48" t="s">
        <v>165</v>
      </c>
      <c r="C47" s="37" t="s">
        <v>48</v>
      </c>
      <c r="D47" s="40">
        <v>19607.400000000001</v>
      </c>
      <c r="E47" s="41">
        <v>16616.439999999999</v>
      </c>
      <c r="F47" s="38" t="s">
        <v>166</v>
      </c>
      <c r="G47" s="33" t="s">
        <v>29</v>
      </c>
    </row>
    <row r="48" spans="2:7" x14ac:dyDescent="0.2">
      <c r="B48" s="48" t="s">
        <v>167</v>
      </c>
      <c r="C48" s="37" t="s">
        <v>48</v>
      </c>
      <c r="D48" s="40">
        <v>12019.6</v>
      </c>
      <c r="E48" s="41">
        <v>10186.1</v>
      </c>
      <c r="F48" s="38" t="s">
        <v>168</v>
      </c>
      <c r="G48" s="33" t="s">
        <v>29</v>
      </c>
    </row>
    <row r="49" spans="2:7" x14ac:dyDescent="0.2">
      <c r="B49" s="48" t="s">
        <v>169</v>
      </c>
      <c r="C49" s="37" t="s">
        <v>48</v>
      </c>
      <c r="D49" s="40">
        <v>9181.26</v>
      </c>
      <c r="E49" s="41">
        <v>7780.73</v>
      </c>
      <c r="F49" s="38" t="s">
        <v>170</v>
      </c>
      <c r="G49" s="33" t="s">
        <v>29</v>
      </c>
    </row>
    <row r="50" spans="2:7" x14ac:dyDescent="0.2">
      <c r="B50" s="39" t="s">
        <v>171</v>
      </c>
      <c r="C50" s="37" t="s">
        <v>33</v>
      </c>
      <c r="D50" s="40">
        <v>110</v>
      </c>
      <c r="E50" s="41">
        <v>93.22</v>
      </c>
      <c r="G50" s="33" t="s">
        <v>29</v>
      </c>
    </row>
    <row r="51" spans="2:7" x14ac:dyDescent="0.2">
      <c r="B51" s="39" t="s">
        <v>172</v>
      </c>
      <c r="C51" s="37" t="s">
        <v>33</v>
      </c>
      <c r="D51" s="40">
        <v>110</v>
      </c>
      <c r="E51" s="41">
        <v>93.22</v>
      </c>
      <c r="G51" s="33" t="s">
        <v>29</v>
      </c>
    </row>
    <row r="52" spans="2:7" x14ac:dyDescent="0.2">
      <c r="B52" s="39" t="s">
        <v>60</v>
      </c>
      <c r="C52" s="37" t="s">
        <v>33</v>
      </c>
      <c r="D52" s="40">
        <v>60</v>
      </c>
      <c r="E52" s="41">
        <v>50.85</v>
      </c>
      <c r="G52" s="33" t="s">
        <v>29</v>
      </c>
    </row>
    <row r="53" spans="2:7" x14ac:dyDescent="0.2">
      <c r="B53" s="39" t="s">
        <v>173</v>
      </c>
      <c r="C53" s="37" t="s">
        <v>33</v>
      </c>
      <c r="D53" s="40">
        <v>52</v>
      </c>
      <c r="E53" s="41">
        <v>44.07</v>
      </c>
      <c r="G53" s="33" t="s">
        <v>29</v>
      </c>
    </row>
    <row r="54" spans="2:7" x14ac:dyDescent="0.2">
      <c r="B54" s="39" t="s">
        <v>174</v>
      </c>
      <c r="C54" s="37" t="s">
        <v>33</v>
      </c>
      <c r="D54" s="40">
        <v>95</v>
      </c>
      <c r="E54" s="41">
        <v>80.510000000000005</v>
      </c>
      <c r="G54" s="33" t="s">
        <v>29</v>
      </c>
    </row>
    <row r="55" spans="2:7" x14ac:dyDescent="0.2">
      <c r="B55" s="39"/>
      <c r="C55" s="37"/>
      <c r="D55" s="45"/>
      <c r="E55" s="41"/>
    </row>
    <row r="56" spans="2:7" x14ac:dyDescent="0.2">
      <c r="B56" s="34" t="s">
        <v>175</v>
      </c>
      <c r="C56" s="37"/>
      <c r="D56" s="45"/>
      <c r="E56" s="41"/>
    </row>
    <row r="57" spans="2:7" x14ac:dyDescent="0.2">
      <c r="B57" s="39" t="s">
        <v>176</v>
      </c>
      <c r="C57" s="37" t="s">
        <v>30</v>
      </c>
      <c r="D57" s="40">
        <v>22425</v>
      </c>
      <c r="E57" s="41">
        <v>19004.240000000002</v>
      </c>
      <c r="G57" s="33" t="s">
        <v>29</v>
      </c>
    </row>
    <row r="58" spans="2:7" x14ac:dyDescent="0.2">
      <c r="B58" s="39" t="s">
        <v>177</v>
      </c>
      <c r="C58" s="37" t="s">
        <v>30</v>
      </c>
      <c r="D58" s="40">
        <v>35750</v>
      </c>
      <c r="E58" s="41">
        <v>30296.61</v>
      </c>
      <c r="G58" s="33" t="s">
        <v>29</v>
      </c>
    </row>
    <row r="59" spans="2:7" x14ac:dyDescent="0.2">
      <c r="B59" s="39"/>
      <c r="C59" s="37"/>
      <c r="D59" s="45"/>
      <c r="E59" s="41"/>
    </row>
    <row r="60" spans="2:7" x14ac:dyDescent="0.2">
      <c r="B60" s="34" t="s">
        <v>178</v>
      </c>
      <c r="C60" s="37"/>
      <c r="D60" s="45"/>
      <c r="E60" s="41"/>
    </row>
    <row r="61" spans="2:7" x14ac:dyDescent="0.2">
      <c r="B61" s="39" t="s">
        <v>179</v>
      </c>
      <c r="C61" s="37" t="s">
        <v>31</v>
      </c>
      <c r="D61" s="40">
        <v>60</v>
      </c>
      <c r="E61" s="41">
        <v>50.85</v>
      </c>
      <c r="G61" s="33" t="s">
        <v>29</v>
      </c>
    </row>
    <row r="62" spans="2:7" x14ac:dyDescent="0.2">
      <c r="B62" s="39"/>
      <c r="C62" s="37"/>
      <c r="D62" s="45"/>
      <c r="E62" s="41"/>
    </row>
    <row r="63" spans="2:7" x14ac:dyDescent="0.2">
      <c r="B63" s="34" t="s">
        <v>180</v>
      </c>
      <c r="C63" s="37"/>
      <c r="D63" s="45"/>
      <c r="E63" s="41"/>
    </row>
    <row r="64" spans="2:7" x14ac:dyDescent="0.2">
      <c r="B64" s="39" t="s">
        <v>181</v>
      </c>
      <c r="C64" s="37" t="s">
        <v>27</v>
      </c>
      <c r="D64" s="40">
        <v>120</v>
      </c>
      <c r="E64" s="41">
        <v>101.69</v>
      </c>
      <c r="G64" s="33" t="s">
        <v>29</v>
      </c>
    </row>
    <row r="65" spans="2:7" x14ac:dyDescent="0.2">
      <c r="B65" s="39" t="s">
        <v>182</v>
      </c>
      <c r="C65" s="37" t="s">
        <v>27</v>
      </c>
      <c r="D65" s="40">
        <v>120</v>
      </c>
      <c r="E65" s="41">
        <v>101.69</v>
      </c>
      <c r="G65" s="33" t="s">
        <v>29</v>
      </c>
    </row>
    <row r="66" spans="2:7" x14ac:dyDescent="0.2">
      <c r="B66" s="39" t="s">
        <v>61</v>
      </c>
      <c r="C66" s="37" t="s">
        <v>27</v>
      </c>
      <c r="D66" s="40">
        <v>140</v>
      </c>
      <c r="E66" s="41">
        <v>118.64</v>
      </c>
      <c r="G66" s="33" t="s">
        <v>29</v>
      </c>
    </row>
    <row r="67" spans="2:7" x14ac:dyDescent="0.2">
      <c r="B67" s="39" t="s">
        <v>183</v>
      </c>
      <c r="C67" s="37" t="s">
        <v>27</v>
      </c>
      <c r="D67" s="40">
        <v>140</v>
      </c>
      <c r="E67" s="41">
        <v>118.64</v>
      </c>
      <c r="G67" s="33" t="s">
        <v>29</v>
      </c>
    </row>
    <row r="68" spans="2:7" x14ac:dyDescent="0.2">
      <c r="B68" s="39" t="s">
        <v>184</v>
      </c>
      <c r="C68" s="37" t="s">
        <v>27</v>
      </c>
      <c r="D68" s="40">
        <v>95</v>
      </c>
      <c r="E68" s="41">
        <v>80.510000000000005</v>
      </c>
      <c r="G68" s="33" t="s">
        <v>29</v>
      </c>
    </row>
    <row r="69" spans="2:7" x14ac:dyDescent="0.2">
      <c r="B69" s="39" t="s">
        <v>185</v>
      </c>
      <c r="C69" s="37" t="s">
        <v>27</v>
      </c>
      <c r="D69" s="40">
        <v>95</v>
      </c>
      <c r="E69" s="41">
        <v>80.510000000000005</v>
      </c>
      <c r="G69" s="33" t="s">
        <v>29</v>
      </c>
    </row>
    <row r="70" spans="2:7" x14ac:dyDescent="0.2">
      <c r="B70" s="39" t="s">
        <v>186</v>
      </c>
      <c r="C70" s="37" t="s">
        <v>30</v>
      </c>
      <c r="D70" s="40">
        <v>2100</v>
      </c>
      <c r="E70" s="41">
        <v>1779.66</v>
      </c>
      <c r="G70" s="46" t="s">
        <v>187</v>
      </c>
    </row>
    <row r="71" spans="2:7" x14ac:dyDescent="0.2">
      <c r="B71" s="39" t="s">
        <v>188</v>
      </c>
      <c r="C71" s="37" t="s">
        <v>30</v>
      </c>
      <c r="D71" s="40">
        <v>1900</v>
      </c>
      <c r="E71" s="41">
        <v>1610.17</v>
      </c>
      <c r="G71" s="46" t="s">
        <v>187</v>
      </c>
    </row>
    <row r="72" spans="2:7" x14ac:dyDescent="0.2">
      <c r="B72" s="39" t="s">
        <v>189</v>
      </c>
      <c r="C72" s="37" t="s">
        <v>30</v>
      </c>
      <c r="D72" s="40">
        <v>1500</v>
      </c>
      <c r="E72" s="41">
        <v>1271.19</v>
      </c>
      <c r="G72" s="46" t="s">
        <v>187</v>
      </c>
    </row>
    <row r="73" spans="2:7" x14ac:dyDescent="0.2">
      <c r="B73" s="39" t="s">
        <v>190</v>
      </c>
      <c r="C73" s="37" t="s">
        <v>30</v>
      </c>
      <c r="D73" s="40">
        <v>2600</v>
      </c>
      <c r="E73" s="41">
        <v>2203.39</v>
      </c>
      <c r="G73" s="46" t="s">
        <v>187</v>
      </c>
    </row>
    <row r="74" spans="2:7" x14ac:dyDescent="0.2">
      <c r="B74" s="39" t="s">
        <v>191</v>
      </c>
      <c r="C74" s="37" t="s">
        <v>30</v>
      </c>
      <c r="D74" s="40">
        <v>2900</v>
      </c>
      <c r="E74" s="41">
        <v>2457.63</v>
      </c>
      <c r="G74" s="46" t="s">
        <v>187</v>
      </c>
    </row>
    <row r="75" spans="2:7" x14ac:dyDescent="0.2">
      <c r="B75" s="39" t="s">
        <v>192</v>
      </c>
      <c r="C75" s="37" t="s">
        <v>30</v>
      </c>
      <c r="D75" s="40">
        <v>2600</v>
      </c>
      <c r="E75" s="41">
        <v>2203.39</v>
      </c>
      <c r="G75" s="46" t="s">
        <v>187</v>
      </c>
    </row>
    <row r="76" spans="2:7" x14ac:dyDescent="0.2">
      <c r="B76" s="39" t="s">
        <v>193</v>
      </c>
      <c r="C76" s="37" t="s">
        <v>30</v>
      </c>
      <c r="D76" s="40">
        <v>3100</v>
      </c>
      <c r="E76" s="41">
        <v>2627.12</v>
      </c>
      <c r="G76" s="46" t="s">
        <v>187</v>
      </c>
    </row>
    <row r="77" spans="2:7" x14ac:dyDescent="0.2">
      <c r="B77" s="39" t="s">
        <v>194</v>
      </c>
      <c r="C77" s="37" t="s">
        <v>30</v>
      </c>
      <c r="D77" s="40">
        <v>3100</v>
      </c>
      <c r="E77" s="41">
        <v>2627.12</v>
      </c>
      <c r="G77" s="46" t="s">
        <v>187</v>
      </c>
    </row>
    <row r="78" spans="2:7" x14ac:dyDescent="0.2">
      <c r="B78" s="39" t="s">
        <v>195</v>
      </c>
      <c r="C78" s="37" t="s">
        <v>30</v>
      </c>
      <c r="D78" s="40">
        <v>3100</v>
      </c>
      <c r="E78" s="41">
        <v>2627.12</v>
      </c>
      <c r="G78" s="46" t="s">
        <v>187</v>
      </c>
    </row>
    <row r="79" spans="2:7" x14ac:dyDescent="0.2">
      <c r="B79" s="39" t="s">
        <v>196</v>
      </c>
      <c r="C79" s="37" t="s">
        <v>30</v>
      </c>
      <c r="D79" s="40">
        <v>3100</v>
      </c>
      <c r="E79" s="41">
        <v>2627.12</v>
      </c>
      <c r="G79" s="46" t="s">
        <v>187</v>
      </c>
    </row>
    <row r="80" spans="2:7" x14ac:dyDescent="0.2">
      <c r="B80" s="39" t="s">
        <v>197</v>
      </c>
      <c r="C80" s="37" t="s">
        <v>30</v>
      </c>
      <c r="D80" s="40">
        <v>2600</v>
      </c>
      <c r="E80" s="41">
        <v>2203.39</v>
      </c>
      <c r="G80" s="46" t="s">
        <v>187</v>
      </c>
    </row>
    <row r="81" spans="2:7" x14ac:dyDescent="0.2">
      <c r="B81" s="39" t="s">
        <v>198</v>
      </c>
      <c r="C81" s="37" t="s">
        <v>30</v>
      </c>
      <c r="D81" s="40">
        <v>2600</v>
      </c>
      <c r="E81" s="41">
        <v>2203.39</v>
      </c>
      <c r="G81" s="46" t="s">
        <v>187</v>
      </c>
    </row>
    <row r="82" spans="2:7" x14ac:dyDescent="0.2">
      <c r="B82" s="39" t="s">
        <v>199</v>
      </c>
      <c r="C82" s="37" t="s">
        <v>30</v>
      </c>
      <c r="D82" s="40">
        <v>2800</v>
      </c>
      <c r="E82" s="41">
        <v>2372.88</v>
      </c>
      <c r="G82" s="46" t="s">
        <v>187</v>
      </c>
    </row>
    <row r="83" spans="2:7" x14ac:dyDescent="0.2">
      <c r="B83" s="39" t="s">
        <v>200</v>
      </c>
      <c r="C83" s="37" t="s">
        <v>30</v>
      </c>
      <c r="D83" s="40">
        <v>2280</v>
      </c>
      <c r="E83" s="41">
        <v>1932.2</v>
      </c>
      <c r="G83" s="46" t="s">
        <v>187</v>
      </c>
    </row>
    <row r="84" spans="2:7" x14ac:dyDescent="0.2">
      <c r="B84" s="39" t="s">
        <v>201</v>
      </c>
      <c r="C84" s="37" t="s">
        <v>30</v>
      </c>
      <c r="D84" s="40">
        <v>2850</v>
      </c>
      <c r="E84" s="41">
        <v>2415.25</v>
      </c>
      <c r="G84" s="46" t="s">
        <v>187</v>
      </c>
    </row>
    <row r="85" spans="2:7" x14ac:dyDescent="0.2">
      <c r="B85" s="39" t="s">
        <v>202</v>
      </c>
      <c r="C85" s="37" t="s">
        <v>30</v>
      </c>
      <c r="D85" s="40">
        <v>2995</v>
      </c>
      <c r="E85" s="41">
        <v>2538.14</v>
      </c>
      <c r="G85" s="46" t="s">
        <v>187</v>
      </c>
    </row>
    <row r="86" spans="2:7" x14ac:dyDescent="0.2">
      <c r="B86" s="39" t="s">
        <v>203</v>
      </c>
      <c r="C86" s="37" t="s">
        <v>30</v>
      </c>
      <c r="D86" s="40">
        <v>3300</v>
      </c>
      <c r="E86" s="41">
        <v>2796.61</v>
      </c>
      <c r="G86" s="46" t="s">
        <v>187</v>
      </c>
    </row>
    <row r="87" spans="2:7" x14ac:dyDescent="0.2">
      <c r="B87" s="39" t="s">
        <v>204</v>
      </c>
      <c r="C87" s="37" t="s">
        <v>30</v>
      </c>
      <c r="D87" s="40">
        <v>3300</v>
      </c>
      <c r="E87" s="41">
        <v>2796.61</v>
      </c>
      <c r="G87" s="46" t="s">
        <v>187</v>
      </c>
    </row>
    <row r="88" spans="2:7" x14ac:dyDescent="0.2">
      <c r="B88" s="39" t="s">
        <v>205</v>
      </c>
      <c r="C88" s="37" t="s">
        <v>30</v>
      </c>
      <c r="D88" s="40">
        <v>2640</v>
      </c>
      <c r="E88" s="41">
        <v>2237.29</v>
      </c>
      <c r="G88" s="46" t="s">
        <v>187</v>
      </c>
    </row>
    <row r="89" spans="2:7" x14ac:dyDescent="0.2">
      <c r="B89" s="39" t="s">
        <v>206</v>
      </c>
      <c r="C89" s="37" t="s">
        <v>30</v>
      </c>
      <c r="D89" s="40">
        <v>3300</v>
      </c>
      <c r="E89" s="41">
        <v>2796.61</v>
      </c>
      <c r="G89" s="46" t="s">
        <v>187</v>
      </c>
    </row>
    <row r="90" spans="2:7" x14ac:dyDescent="0.2">
      <c r="B90" s="39" t="s">
        <v>207</v>
      </c>
      <c r="C90" s="37" t="s">
        <v>30</v>
      </c>
      <c r="D90" s="40">
        <v>2900</v>
      </c>
      <c r="E90" s="41">
        <v>2457.63</v>
      </c>
      <c r="G90" s="46" t="s">
        <v>187</v>
      </c>
    </row>
    <row r="91" spans="2:7" x14ac:dyDescent="0.2">
      <c r="B91" s="39" t="s">
        <v>208</v>
      </c>
      <c r="C91" s="37" t="s">
        <v>30</v>
      </c>
      <c r="D91" s="40">
        <v>25</v>
      </c>
      <c r="E91" s="41">
        <v>21.19</v>
      </c>
      <c r="G91" s="46" t="s">
        <v>187</v>
      </c>
    </row>
    <row r="92" spans="2:7" x14ac:dyDescent="0.2">
      <c r="B92" s="39" t="s">
        <v>209</v>
      </c>
      <c r="C92" s="37" t="s">
        <v>30</v>
      </c>
      <c r="D92" s="40">
        <v>30</v>
      </c>
      <c r="E92" s="41">
        <v>25.42</v>
      </c>
      <c r="G92" s="46" t="s">
        <v>187</v>
      </c>
    </row>
    <row r="93" spans="2:7" x14ac:dyDescent="0.2">
      <c r="B93" s="39" t="s">
        <v>210</v>
      </c>
      <c r="C93" s="37" t="s">
        <v>30</v>
      </c>
      <c r="D93" s="40">
        <v>4100</v>
      </c>
      <c r="E93" s="41">
        <v>3474.58</v>
      </c>
      <c r="G93" s="33" t="s">
        <v>29</v>
      </c>
    </row>
    <row r="94" spans="2:7" x14ac:dyDescent="0.2">
      <c r="B94" s="39" t="s">
        <v>211</v>
      </c>
      <c r="C94" s="37" t="s">
        <v>30</v>
      </c>
      <c r="D94" s="40">
        <v>3100</v>
      </c>
      <c r="E94" s="41">
        <v>2627.12</v>
      </c>
      <c r="G94" s="33" t="s">
        <v>29</v>
      </c>
    </row>
    <row r="95" spans="2:7" x14ac:dyDescent="0.2">
      <c r="B95" s="39" t="s">
        <v>212</v>
      </c>
      <c r="C95" s="37" t="s">
        <v>30</v>
      </c>
      <c r="D95" s="40">
        <v>2400</v>
      </c>
      <c r="E95" s="41">
        <v>2033.9</v>
      </c>
      <c r="G95" s="33" t="s">
        <v>29</v>
      </c>
    </row>
    <row r="96" spans="2:7" x14ac:dyDescent="0.2">
      <c r="B96" s="39" t="s">
        <v>213</v>
      </c>
      <c r="C96" s="37" t="s">
        <v>33</v>
      </c>
      <c r="D96" s="40">
        <v>52</v>
      </c>
      <c r="E96" s="41">
        <v>44.07</v>
      </c>
      <c r="G96" s="33" t="s">
        <v>29</v>
      </c>
    </row>
    <row r="97" spans="2:7" x14ac:dyDescent="0.2">
      <c r="B97" s="39" t="s">
        <v>26</v>
      </c>
      <c r="C97" s="37" t="s">
        <v>33</v>
      </c>
      <c r="D97" s="40">
        <v>95</v>
      </c>
      <c r="E97" s="41">
        <v>80.510000000000005</v>
      </c>
    </row>
    <row r="98" spans="2:7" x14ac:dyDescent="0.2">
      <c r="B98" s="39" t="s">
        <v>214</v>
      </c>
      <c r="C98" s="37" t="s">
        <v>33</v>
      </c>
      <c r="D98" s="40">
        <v>120</v>
      </c>
      <c r="E98" s="41">
        <v>101.69</v>
      </c>
      <c r="G98" s="33" t="s">
        <v>29</v>
      </c>
    </row>
    <row r="99" spans="2:7" x14ac:dyDescent="0.2">
      <c r="B99" s="39" t="s">
        <v>215</v>
      </c>
      <c r="C99" s="37" t="s">
        <v>30</v>
      </c>
      <c r="D99" s="40">
        <v>175</v>
      </c>
      <c r="E99" s="41">
        <v>148.31</v>
      </c>
      <c r="G99" s="33" t="s">
        <v>29</v>
      </c>
    </row>
    <row r="100" spans="2:7" x14ac:dyDescent="0.2">
      <c r="B100" s="48" t="s">
        <v>54</v>
      </c>
      <c r="C100" s="37" t="s">
        <v>30</v>
      </c>
      <c r="D100" s="40">
        <v>65</v>
      </c>
      <c r="E100" s="41">
        <v>55.08</v>
      </c>
      <c r="G100" s="33" t="s">
        <v>29</v>
      </c>
    </row>
    <row r="101" spans="2:7" x14ac:dyDescent="0.2">
      <c r="B101" s="39"/>
      <c r="C101" s="37"/>
      <c r="D101" s="45"/>
      <c r="E101" s="41"/>
    </row>
    <row r="102" spans="2:7" x14ac:dyDescent="0.2">
      <c r="B102" s="34" t="s">
        <v>216</v>
      </c>
      <c r="C102" s="37"/>
      <c r="D102" s="45"/>
      <c r="E102" s="41"/>
    </row>
    <row r="103" spans="2:7" x14ac:dyDescent="0.2">
      <c r="B103" s="39" t="s">
        <v>217</v>
      </c>
      <c r="C103" s="37" t="s">
        <v>7</v>
      </c>
      <c r="D103" s="40">
        <v>6500</v>
      </c>
      <c r="E103" s="41">
        <v>5508.47</v>
      </c>
      <c r="G103" s="33" t="s">
        <v>29</v>
      </c>
    </row>
    <row r="104" spans="2:7" x14ac:dyDescent="0.2">
      <c r="B104" s="39" t="s">
        <v>218</v>
      </c>
      <c r="C104" s="37" t="s">
        <v>7</v>
      </c>
      <c r="D104" s="40">
        <v>6670</v>
      </c>
      <c r="E104" s="41">
        <v>5652.54</v>
      </c>
      <c r="G104" s="33" t="s">
        <v>29</v>
      </c>
    </row>
    <row r="105" spans="2:7" x14ac:dyDescent="0.2">
      <c r="B105" s="39" t="s">
        <v>219</v>
      </c>
      <c r="C105" s="37" t="s">
        <v>7</v>
      </c>
      <c r="D105" s="40">
        <v>7000</v>
      </c>
      <c r="E105" s="41">
        <v>5932.2</v>
      </c>
      <c r="G105" s="33" t="s">
        <v>29</v>
      </c>
    </row>
    <row r="106" spans="2:7" x14ac:dyDescent="0.2">
      <c r="B106" s="39" t="s">
        <v>220</v>
      </c>
      <c r="C106" s="37" t="s">
        <v>7</v>
      </c>
      <c r="D106" s="40">
        <v>7100</v>
      </c>
      <c r="E106" s="41">
        <v>6016.95</v>
      </c>
      <c r="G106" s="33" t="s">
        <v>29</v>
      </c>
    </row>
    <row r="107" spans="2:7" x14ac:dyDescent="0.2">
      <c r="B107" s="39" t="s">
        <v>221</v>
      </c>
      <c r="C107" s="37" t="s">
        <v>7</v>
      </c>
      <c r="D107" s="40">
        <v>7250</v>
      </c>
      <c r="E107" s="41">
        <v>6144.07</v>
      </c>
      <c r="G107" s="33" t="s">
        <v>29</v>
      </c>
    </row>
    <row r="108" spans="2:7" x14ac:dyDescent="0.2">
      <c r="B108" s="39" t="s">
        <v>222</v>
      </c>
      <c r="C108" s="37" t="s">
        <v>7</v>
      </c>
      <c r="D108" s="40">
        <v>7404</v>
      </c>
      <c r="E108" s="41">
        <v>6274.58</v>
      </c>
      <c r="G108" s="33" t="s">
        <v>29</v>
      </c>
    </row>
    <row r="109" spans="2:7" x14ac:dyDescent="0.2">
      <c r="B109" s="39" t="s">
        <v>223</v>
      </c>
      <c r="C109" s="37" t="s">
        <v>7</v>
      </c>
      <c r="D109" s="40">
        <v>7800</v>
      </c>
      <c r="E109" s="41">
        <v>6610.17</v>
      </c>
      <c r="G109" s="33" t="s">
        <v>29</v>
      </c>
    </row>
    <row r="110" spans="2:7" x14ac:dyDescent="0.2">
      <c r="B110" s="39" t="s">
        <v>224</v>
      </c>
      <c r="C110" s="37" t="s">
        <v>7</v>
      </c>
      <c r="D110" s="40">
        <v>8500</v>
      </c>
      <c r="E110" s="41">
        <v>7203.39</v>
      </c>
      <c r="G110" s="33" t="s">
        <v>29</v>
      </c>
    </row>
    <row r="111" spans="2:7" x14ac:dyDescent="0.2">
      <c r="B111" s="39" t="s">
        <v>225</v>
      </c>
      <c r="C111" s="37" t="s">
        <v>7</v>
      </c>
      <c r="D111" s="40">
        <v>8950</v>
      </c>
      <c r="E111" s="41">
        <v>7584.75</v>
      </c>
      <c r="G111" s="33" t="s">
        <v>29</v>
      </c>
    </row>
    <row r="112" spans="2:7" x14ac:dyDescent="0.2">
      <c r="B112" s="39" t="s">
        <v>226</v>
      </c>
      <c r="C112" s="37" t="s">
        <v>7</v>
      </c>
      <c r="D112" s="40">
        <v>1500</v>
      </c>
      <c r="E112" s="41">
        <v>1271.19</v>
      </c>
      <c r="G112" s="33" t="s">
        <v>29</v>
      </c>
    </row>
    <row r="113" spans="2:7" x14ac:dyDescent="0.2">
      <c r="B113" s="39" t="s">
        <v>227</v>
      </c>
      <c r="C113" s="37" t="s">
        <v>100</v>
      </c>
      <c r="D113" s="40">
        <v>12000</v>
      </c>
      <c r="E113" s="41">
        <v>10169.49</v>
      </c>
      <c r="G113" s="33" t="s">
        <v>29</v>
      </c>
    </row>
    <row r="114" spans="2:7" x14ac:dyDescent="0.2">
      <c r="B114" s="39"/>
      <c r="C114" s="37"/>
      <c r="D114" s="45"/>
      <c r="E114" s="41"/>
    </row>
    <row r="115" spans="2:7" x14ac:dyDescent="0.2">
      <c r="B115" s="34" t="s">
        <v>228</v>
      </c>
      <c r="C115" s="37"/>
      <c r="D115" s="45"/>
      <c r="E115" s="41"/>
    </row>
    <row r="116" spans="2:7" x14ac:dyDescent="0.2">
      <c r="B116" s="39" t="s">
        <v>229</v>
      </c>
      <c r="C116" s="37" t="s">
        <v>30</v>
      </c>
      <c r="D116" s="40">
        <v>38.5</v>
      </c>
      <c r="E116" s="41">
        <v>32.630000000000003</v>
      </c>
      <c r="G116" s="33" t="s">
        <v>29</v>
      </c>
    </row>
    <row r="117" spans="2:7" x14ac:dyDescent="0.2">
      <c r="B117" s="39" t="s">
        <v>230</v>
      </c>
      <c r="C117" s="37" t="s">
        <v>30</v>
      </c>
      <c r="D117" s="40">
        <v>39</v>
      </c>
      <c r="E117" s="41">
        <v>33.049999999999997</v>
      </c>
      <c r="G117" s="33" t="s">
        <v>29</v>
      </c>
    </row>
    <row r="118" spans="2:7" x14ac:dyDescent="0.2">
      <c r="B118" s="39" t="s">
        <v>231</v>
      </c>
      <c r="C118" s="37" t="s">
        <v>30</v>
      </c>
      <c r="D118" s="40">
        <v>41</v>
      </c>
      <c r="E118" s="41">
        <v>34.75</v>
      </c>
      <c r="G118" s="33" t="s">
        <v>29</v>
      </c>
    </row>
    <row r="119" spans="2:7" x14ac:dyDescent="0.2">
      <c r="B119" s="39" t="s">
        <v>232</v>
      </c>
      <c r="C119" s="37" t="s">
        <v>30</v>
      </c>
      <c r="D119" s="40">
        <v>49</v>
      </c>
      <c r="E119" s="41">
        <v>41.53</v>
      </c>
      <c r="G119" s="33" t="s">
        <v>29</v>
      </c>
    </row>
    <row r="120" spans="2:7" x14ac:dyDescent="0.2">
      <c r="B120" s="39"/>
      <c r="C120" s="37"/>
    </row>
    <row r="121" spans="2:7" x14ac:dyDescent="0.2">
      <c r="B121" s="34" t="s">
        <v>233</v>
      </c>
      <c r="C121" s="37"/>
      <c r="D121" s="45"/>
      <c r="E121" s="41"/>
    </row>
    <row r="122" spans="2:7" x14ac:dyDescent="0.2">
      <c r="B122" s="39" t="s">
        <v>234</v>
      </c>
      <c r="C122" s="37" t="s">
        <v>30</v>
      </c>
      <c r="D122" s="40">
        <v>142.79</v>
      </c>
      <c r="E122" s="41">
        <v>121.01</v>
      </c>
      <c r="F122" s="38" t="s">
        <v>235</v>
      </c>
      <c r="G122" s="33" t="s">
        <v>29</v>
      </c>
    </row>
    <row r="123" spans="2:7" x14ac:dyDescent="0.2">
      <c r="B123" s="39" t="s">
        <v>236</v>
      </c>
      <c r="C123" s="37" t="s">
        <v>7</v>
      </c>
      <c r="D123" s="40">
        <v>3173.5</v>
      </c>
      <c r="E123" s="41">
        <v>2689.41</v>
      </c>
      <c r="F123" s="38" t="s">
        <v>235</v>
      </c>
      <c r="G123" s="33" t="s">
        <v>29</v>
      </c>
    </row>
    <row r="124" spans="2:7" x14ac:dyDescent="0.2">
      <c r="B124" s="39"/>
      <c r="C124" s="37"/>
      <c r="D124" s="40"/>
      <c r="E124" s="41"/>
    </row>
    <row r="125" spans="2:7" x14ac:dyDescent="0.2">
      <c r="B125" s="34" t="s">
        <v>237</v>
      </c>
      <c r="C125" s="37"/>
      <c r="D125" s="40"/>
      <c r="E125" s="41"/>
    </row>
    <row r="126" spans="2:7" x14ac:dyDescent="0.2">
      <c r="B126" s="39" t="s">
        <v>238</v>
      </c>
      <c r="C126" s="37" t="s">
        <v>31</v>
      </c>
      <c r="D126" s="40">
        <v>150</v>
      </c>
      <c r="E126" s="41">
        <v>127.12</v>
      </c>
      <c r="G126" s="33" t="s">
        <v>29</v>
      </c>
    </row>
    <row r="127" spans="2:7" x14ac:dyDescent="0.2">
      <c r="B127" s="39" t="s">
        <v>239</v>
      </c>
      <c r="C127" s="37" t="s">
        <v>31</v>
      </c>
      <c r="D127" s="40">
        <v>225</v>
      </c>
      <c r="E127" s="41">
        <v>190.68</v>
      </c>
      <c r="G127" s="33" t="s">
        <v>29</v>
      </c>
    </row>
    <row r="128" spans="2:7" x14ac:dyDescent="0.2">
      <c r="B128" s="39" t="s">
        <v>240</v>
      </c>
      <c r="C128" s="37" t="s">
        <v>31</v>
      </c>
      <c r="D128" s="40">
        <v>180</v>
      </c>
      <c r="E128" s="41">
        <v>152.54</v>
      </c>
      <c r="G128" s="33" t="s">
        <v>29</v>
      </c>
    </row>
    <row r="129" spans="2:7" x14ac:dyDescent="0.2">
      <c r="B129" s="39"/>
      <c r="C129" s="37"/>
      <c r="D129" s="40"/>
      <c r="E129" s="41"/>
    </row>
    <row r="130" spans="2:7" x14ac:dyDescent="0.2">
      <c r="B130" s="34" t="s">
        <v>241</v>
      </c>
      <c r="C130" s="37"/>
      <c r="D130" s="40"/>
      <c r="E130" s="41"/>
    </row>
    <row r="131" spans="2:7" x14ac:dyDescent="0.2">
      <c r="B131" s="39" t="s">
        <v>242</v>
      </c>
      <c r="C131" s="37" t="s">
        <v>30</v>
      </c>
      <c r="D131" s="40">
        <v>1750</v>
      </c>
      <c r="E131" s="41">
        <v>1483.05</v>
      </c>
      <c r="G131" s="46" t="s">
        <v>243</v>
      </c>
    </row>
    <row r="132" spans="2:7" x14ac:dyDescent="0.2">
      <c r="B132" s="39" t="s">
        <v>244</v>
      </c>
      <c r="C132" s="37" t="s">
        <v>30</v>
      </c>
      <c r="D132" s="40">
        <v>950</v>
      </c>
      <c r="E132" s="41">
        <v>805.08</v>
      </c>
      <c r="G132" s="46" t="s">
        <v>243</v>
      </c>
    </row>
    <row r="133" spans="2:7" x14ac:dyDescent="0.2">
      <c r="B133" s="39" t="s">
        <v>245</v>
      </c>
      <c r="C133" s="37" t="s">
        <v>30</v>
      </c>
      <c r="D133" s="40">
        <v>2950</v>
      </c>
      <c r="E133" s="41">
        <v>2500</v>
      </c>
      <c r="G133" s="46" t="s">
        <v>243</v>
      </c>
    </row>
    <row r="134" spans="2:7" x14ac:dyDescent="0.2">
      <c r="B134" s="39" t="s">
        <v>246</v>
      </c>
      <c r="C134" s="37" t="s">
        <v>30</v>
      </c>
      <c r="D134" s="40">
        <v>100</v>
      </c>
      <c r="E134" s="41">
        <v>84.75</v>
      </c>
      <c r="G134" s="46" t="s">
        <v>243</v>
      </c>
    </row>
    <row r="135" spans="2:7" x14ac:dyDescent="0.2">
      <c r="B135" s="39" t="s">
        <v>247</v>
      </c>
      <c r="C135" s="37" t="s">
        <v>30</v>
      </c>
      <c r="D135" s="40">
        <v>120</v>
      </c>
      <c r="E135" s="41">
        <v>101.69</v>
      </c>
      <c r="G135" s="46" t="s">
        <v>243</v>
      </c>
    </row>
    <row r="136" spans="2:7" x14ac:dyDescent="0.2">
      <c r="B136" s="39" t="s">
        <v>248</v>
      </c>
      <c r="C136" s="37" t="s">
        <v>30</v>
      </c>
      <c r="D136" s="40">
        <v>1200</v>
      </c>
      <c r="E136" s="41">
        <v>1016.95</v>
      </c>
      <c r="G136" s="46" t="s">
        <v>243</v>
      </c>
    </row>
    <row r="137" spans="2:7" x14ac:dyDescent="0.2">
      <c r="B137" s="39" t="s">
        <v>249</v>
      </c>
      <c r="C137" s="37" t="s">
        <v>30</v>
      </c>
      <c r="D137" s="40">
        <v>2800</v>
      </c>
      <c r="E137" s="41">
        <v>2372.88</v>
      </c>
      <c r="G137" s="46" t="s">
        <v>243</v>
      </c>
    </row>
    <row r="138" spans="2:7" x14ac:dyDescent="0.2">
      <c r="B138" s="39" t="s">
        <v>250</v>
      </c>
      <c r="C138" s="37" t="s">
        <v>30</v>
      </c>
      <c r="D138" s="40">
        <v>300</v>
      </c>
      <c r="E138" s="41">
        <v>254.24</v>
      </c>
      <c r="G138" s="46" t="s">
        <v>243</v>
      </c>
    </row>
    <row r="139" spans="2:7" x14ac:dyDescent="0.2">
      <c r="B139" s="39" t="s">
        <v>251</v>
      </c>
      <c r="C139" s="37" t="s">
        <v>30</v>
      </c>
      <c r="D139" s="40">
        <v>750</v>
      </c>
      <c r="E139" s="41">
        <v>635.59</v>
      </c>
      <c r="G139" s="46" t="s">
        <v>243</v>
      </c>
    </row>
    <row r="140" spans="2:7" x14ac:dyDescent="0.2">
      <c r="B140" s="39" t="s">
        <v>252</v>
      </c>
      <c r="C140" s="37" t="s">
        <v>30</v>
      </c>
      <c r="D140" s="40">
        <v>2500</v>
      </c>
      <c r="E140" s="41">
        <v>2118.64</v>
      </c>
      <c r="G140" s="46" t="s">
        <v>243</v>
      </c>
    </row>
    <row r="141" spans="2:7" x14ac:dyDescent="0.2">
      <c r="B141" s="39" t="s">
        <v>253</v>
      </c>
      <c r="C141" s="37" t="s">
        <v>30</v>
      </c>
      <c r="D141" s="40">
        <v>2000</v>
      </c>
      <c r="E141" s="41">
        <v>1694.92</v>
      </c>
      <c r="G141" s="46" t="s">
        <v>243</v>
      </c>
    </row>
    <row r="142" spans="2:7" x14ac:dyDescent="0.2">
      <c r="B142" s="39" t="s">
        <v>254</v>
      </c>
      <c r="C142" s="37" t="s">
        <v>16</v>
      </c>
      <c r="D142" s="40">
        <v>2950</v>
      </c>
      <c r="E142" s="41">
        <v>2500</v>
      </c>
      <c r="G142" s="46" t="s">
        <v>243</v>
      </c>
    </row>
    <row r="143" spans="2:7" x14ac:dyDescent="0.2">
      <c r="B143" s="39" t="s">
        <v>255</v>
      </c>
      <c r="C143" s="37" t="s">
        <v>30</v>
      </c>
      <c r="D143" s="40">
        <v>550</v>
      </c>
      <c r="E143" s="41">
        <v>466.1</v>
      </c>
      <c r="G143" s="46" t="s">
        <v>243</v>
      </c>
    </row>
    <row r="144" spans="2:7" x14ac:dyDescent="0.2">
      <c r="B144" s="39" t="s">
        <v>256</v>
      </c>
      <c r="C144" s="37" t="s">
        <v>30</v>
      </c>
      <c r="D144" s="40">
        <v>245</v>
      </c>
      <c r="E144" s="41">
        <v>207.63</v>
      </c>
      <c r="G144" s="46" t="s">
        <v>243</v>
      </c>
    </row>
    <row r="145" spans="2:7" x14ac:dyDescent="0.2">
      <c r="B145" s="39" t="s">
        <v>257</v>
      </c>
      <c r="C145" s="37" t="s">
        <v>30</v>
      </c>
      <c r="D145" s="40">
        <v>6500</v>
      </c>
      <c r="E145" s="41">
        <v>5508.47</v>
      </c>
      <c r="G145" s="33" t="s">
        <v>29</v>
      </c>
    </row>
    <row r="146" spans="2:7" x14ac:dyDescent="0.2">
      <c r="B146" s="39" t="s">
        <v>258</v>
      </c>
      <c r="C146" s="37" t="s">
        <v>30</v>
      </c>
      <c r="D146" s="40">
        <v>950</v>
      </c>
      <c r="E146" s="41">
        <v>805.08</v>
      </c>
      <c r="G146" s="33" t="s">
        <v>29</v>
      </c>
    </row>
    <row r="147" spans="2:7" x14ac:dyDescent="0.2">
      <c r="B147" s="39" t="s">
        <v>259</v>
      </c>
      <c r="C147" s="37" t="s">
        <v>30</v>
      </c>
      <c r="D147" s="40">
        <v>950</v>
      </c>
      <c r="E147" s="41">
        <v>805.08</v>
      </c>
      <c r="G147" s="33" t="s">
        <v>29</v>
      </c>
    </row>
    <row r="148" spans="2:7" x14ac:dyDescent="0.2">
      <c r="B148" s="39" t="s">
        <v>260</v>
      </c>
      <c r="C148" s="37" t="s">
        <v>30</v>
      </c>
      <c r="D148" s="40">
        <v>1180</v>
      </c>
      <c r="E148" s="41">
        <v>1000</v>
      </c>
      <c r="G148" s="33" t="s">
        <v>29</v>
      </c>
    </row>
    <row r="149" spans="2:7" x14ac:dyDescent="0.2">
      <c r="B149" s="39" t="s">
        <v>261</v>
      </c>
      <c r="C149" s="37" t="s">
        <v>30</v>
      </c>
      <c r="D149" s="40">
        <v>1000</v>
      </c>
      <c r="E149" s="41">
        <v>847.46</v>
      </c>
      <c r="G149" s="33" t="s">
        <v>29</v>
      </c>
    </row>
    <row r="150" spans="2:7" x14ac:dyDescent="0.2">
      <c r="B150" s="39" t="s">
        <v>262</v>
      </c>
      <c r="C150" s="37" t="s">
        <v>30</v>
      </c>
      <c r="D150" s="40">
        <v>19950</v>
      </c>
      <c r="E150" s="41">
        <v>16906.78</v>
      </c>
      <c r="G150" s="33" t="s">
        <v>29</v>
      </c>
    </row>
    <row r="151" spans="2:7" x14ac:dyDescent="0.2">
      <c r="B151" s="39" t="s">
        <v>263</v>
      </c>
      <c r="C151" s="37" t="s">
        <v>30</v>
      </c>
      <c r="D151" s="40">
        <v>18950</v>
      </c>
      <c r="E151" s="41">
        <v>16059.32</v>
      </c>
      <c r="G151" s="33" t="s">
        <v>29</v>
      </c>
    </row>
    <row r="152" spans="2:7" x14ac:dyDescent="0.2">
      <c r="B152" s="39" t="s">
        <v>264</v>
      </c>
      <c r="C152" s="37" t="s">
        <v>30</v>
      </c>
      <c r="D152" s="40">
        <v>2124</v>
      </c>
      <c r="E152" s="41">
        <v>1800</v>
      </c>
      <c r="G152" s="33" t="s">
        <v>29</v>
      </c>
    </row>
    <row r="153" spans="2:7" x14ac:dyDescent="0.2">
      <c r="B153" s="39" t="s">
        <v>265</v>
      </c>
      <c r="C153" s="37" t="s">
        <v>30</v>
      </c>
      <c r="D153" s="40">
        <v>1770</v>
      </c>
      <c r="E153" s="41">
        <v>1500</v>
      </c>
      <c r="G153" s="33" t="s">
        <v>29</v>
      </c>
    </row>
    <row r="154" spans="2:7" x14ac:dyDescent="0.2">
      <c r="B154" s="39" t="s">
        <v>266</v>
      </c>
      <c r="C154" s="37" t="s">
        <v>31</v>
      </c>
      <c r="D154" s="40">
        <v>118</v>
      </c>
      <c r="E154" s="41">
        <v>100</v>
      </c>
      <c r="G154" s="33" t="s">
        <v>29</v>
      </c>
    </row>
    <row r="155" spans="2:7" x14ac:dyDescent="0.2">
      <c r="B155" s="39" t="s">
        <v>267</v>
      </c>
      <c r="C155" s="37" t="s">
        <v>31</v>
      </c>
      <c r="D155" s="40">
        <v>825</v>
      </c>
      <c r="E155" s="41">
        <v>699.15</v>
      </c>
      <c r="G155" s="33" t="s">
        <v>29</v>
      </c>
    </row>
    <row r="156" spans="2:7" x14ac:dyDescent="0.2">
      <c r="B156" s="39"/>
      <c r="C156" s="37"/>
    </row>
    <row r="157" spans="2:7" x14ac:dyDescent="0.2">
      <c r="B157" s="34" t="s">
        <v>268</v>
      </c>
      <c r="C157" s="37"/>
      <c r="D157" s="45"/>
      <c r="E157" s="41"/>
    </row>
    <row r="158" spans="2:7" x14ac:dyDescent="0.2">
      <c r="B158" s="39" t="s">
        <v>269</v>
      </c>
      <c r="C158" s="37" t="s">
        <v>52</v>
      </c>
      <c r="D158" s="40">
        <v>239.3</v>
      </c>
      <c r="E158" s="41">
        <v>239.3</v>
      </c>
      <c r="G158" s="33" t="s">
        <v>29</v>
      </c>
    </row>
    <row r="159" spans="2:7" x14ac:dyDescent="0.2">
      <c r="B159" s="39" t="s">
        <v>270</v>
      </c>
      <c r="C159" s="37" t="s">
        <v>52</v>
      </c>
      <c r="D159" s="40">
        <v>252.2</v>
      </c>
      <c r="E159" s="41">
        <v>252.2</v>
      </c>
      <c r="G159" s="33" t="s">
        <v>29</v>
      </c>
    </row>
    <row r="160" spans="2:7" x14ac:dyDescent="0.2">
      <c r="B160" s="39" t="s">
        <v>271</v>
      </c>
      <c r="C160" s="37" t="s">
        <v>52</v>
      </c>
      <c r="D160" s="40">
        <v>184.9</v>
      </c>
      <c r="E160" s="41">
        <v>184.9</v>
      </c>
      <c r="G160" s="33" t="s">
        <v>29</v>
      </c>
    </row>
    <row r="161" spans="2:7" x14ac:dyDescent="0.2">
      <c r="B161" s="39" t="s">
        <v>272</v>
      </c>
      <c r="C161" s="37" t="s">
        <v>52</v>
      </c>
      <c r="D161" s="40">
        <v>202.4</v>
      </c>
      <c r="E161" s="41">
        <v>202.4</v>
      </c>
      <c r="G161" s="33" t="s">
        <v>29</v>
      </c>
    </row>
    <row r="162" spans="2:7" x14ac:dyDescent="0.2">
      <c r="B162" s="39" t="s">
        <v>273</v>
      </c>
      <c r="C162" s="37" t="s">
        <v>274</v>
      </c>
      <c r="D162" s="40">
        <v>375</v>
      </c>
      <c r="E162" s="41">
        <v>375</v>
      </c>
      <c r="G162" s="33" t="s">
        <v>29</v>
      </c>
    </row>
    <row r="163" spans="2:7" x14ac:dyDescent="0.2">
      <c r="B163" s="39" t="s">
        <v>275</v>
      </c>
      <c r="C163" s="37" t="s">
        <v>274</v>
      </c>
      <c r="D163" s="40">
        <v>375</v>
      </c>
      <c r="E163" s="41">
        <v>375</v>
      </c>
      <c r="G163" s="33" t="s">
        <v>29</v>
      </c>
    </row>
    <row r="164" spans="2:7" x14ac:dyDescent="0.2">
      <c r="B164" s="39"/>
      <c r="C164" s="37"/>
      <c r="D164" s="45"/>
      <c r="E164" s="41"/>
    </row>
    <row r="165" spans="2:7" x14ac:dyDescent="0.2">
      <c r="B165" s="34" t="s">
        <v>276</v>
      </c>
      <c r="C165" s="37"/>
      <c r="D165" s="45"/>
      <c r="E165" s="41"/>
    </row>
    <row r="166" spans="2:7" x14ac:dyDescent="0.2">
      <c r="B166" s="39" t="s">
        <v>277</v>
      </c>
      <c r="C166" s="37" t="s">
        <v>30</v>
      </c>
      <c r="D166" s="40">
        <v>57.7</v>
      </c>
      <c r="E166" s="41">
        <v>57.7</v>
      </c>
      <c r="G166" s="33" t="s">
        <v>29</v>
      </c>
    </row>
    <row r="167" spans="2:7" x14ac:dyDescent="0.2">
      <c r="B167" s="39" t="s">
        <v>278</v>
      </c>
      <c r="C167" s="37" t="s">
        <v>30</v>
      </c>
      <c r="D167" s="40">
        <v>71.349999999999994</v>
      </c>
      <c r="E167" s="41">
        <v>71.349999999999994</v>
      </c>
      <c r="G167" s="33" t="s">
        <v>29</v>
      </c>
    </row>
    <row r="168" spans="2:7" x14ac:dyDescent="0.2">
      <c r="B168" s="39"/>
      <c r="C168" s="37"/>
      <c r="D168" s="45"/>
      <c r="E168" s="41"/>
    </row>
    <row r="169" spans="2:7" x14ac:dyDescent="0.2">
      <c r="B169" s="34" t="s">
        <v>279</v>
      </c>
      <c r="C169" s="37"/>
      <c r="D169" s="45"/>
      <c r="E169" s="41"/>
    </row>
    <row r="170" spans="2:7" x14ac:dyDescent="0.2">
      <c r="B170" s="39" t="s">
        <v>280</v>
      </c>
      <c r="C170" s="37" t="s">
        <v>62</v>
      </c>
      <c r="D170" s="40">
        <v>15000</v>
      </c>
      <c r="E170" s="41">
        <v>15000</v>
      </c>
      <c r="G170" s="33" t="s">
        <v>29</v>
      </c>
    </row>
    <row r="171" spans="2:7" x14ac:dyDescent="0.2">
      <c r="B171" s="39" t="s">
        <v>280</v>
      </c>
      <c r="C171" s="37" t="s">
        <v>281</v>
      </c>
      <c r="D171" s="40">
        <v>185000</v>
      </c>
      <c r="E171" s="41">
        <v>185000</v>
      </c>
      <c r="G171" s="33" t="s">
        <v>29</v>
      </c>
    </row>
    <row r="172" spans="2:7" x14ac:dyDescent="0.2">
      <c r="B172" s="39"/>
      <c r="C172" s="37"/>
      <c r="D172" s="45"/>
      <c r="E172" s="41"/>
    </row>
    <row r="173" spans="2:7" x14ac:dyDescent="0.2">
      <c r="B173" s="34" t="s">
        <v>282</v>
      </c>
      <c r="C173" s="37"/>
      <c r="D173" s="45"/>
      <c r="E173" s="41"/>
    </row>
    <row r="174" spans="2:7" x14ac:dyDescent="0.2">
      <c r="B174" s="39" t="s">
        <v>283</v>
      </c>
      <c r="C174" s="37" t="s">
        <v>73</v>
      </c>
      <c r="D174" s="40">
        <v>1700</v>
      </c>
      <c r="E174" s="41">
        <v>1440.68</v>
      </c>
      <c r="F174" s="38" t="s">
        <v>284</v>
      </c>
      <c r="G174" s="46" t="s">
        <v>103</v>
      </c>
    </row>
    <row r="175" spans="2:7" x14ac:dyDescent="0.2">
      <c r="B175" s="39" t="s">
        <v>285</v>
      </c>
      <c r="C175" s="37" t="s">
        <v>73</v>
      </c>
      <c r="D175" s="40">
        <v>1350</v>
      </c>
      <c r="E175" s="41">
        <v>1144.07</v>
      </c>
      <c r="F175" s="38" t="s">
        <v>284</v>
      </c>
      <c r="G175" s="46" t="s">
        <v>103</v>
      </c>
    </row>
    <row r="176" spans="2:7" x14ac:dyDescent="0.2">
      <c r="B176" s="39" t="s">
        <v>105</v>
      </c>
      <c r="C176" s="37" t="s">
        <v>73</v>
      </c>
      <c r="D176" s="40">
        <v>2150</v>
      </c>
      <c r="E176" s="41">
        <v>1822.03</v>
      </c>
      <c r="F176" s="38" t="s">
        <v>286</v>
      </c>
      <c r="G176" s="46" t="s">
        <v>103</v>
      </c>
    </row>
    <row r="177" spans="2:7" x14ac:dyDescent="0.2">
      <c r="B177" s="39" t="s">
        <v>287</v>
      </c>
      <c r="C177" s="37" t="s">
        <v>73</v>
      </c>
      <c r="D177" s="40">
        <v>2500</v>
      </c>
      <c r="E177" s="41">
        <v>2118.64</v>
      </c>
      <c r="F177" s="38" t="s">
        <v>288</v>
      </c>
      <c r="G177" s="46" t="s">
        <v>103</v>
      </c>
    </row>
    <row r="178" spans="2:7" x14ac:dyDescent="0.2">
      <c r="B178" s="39" t="s">
        <v>289</v>
      </c>
      <c r="C178" s="37" t="s">
        <v>73</v>
      </c>
      <c r="D178" s="40">
        <v>3500</v>
      </c>
      <c r="E178" s="41">
        <v>2966.1</v>
      </c>
      <c r="F178" s="38" t="s">
        <v>290</v>
      </c>
      <c r="G178" s="46" t="s">
        <v>103</v>
      </c>
    </row>
    <row r="179" spans="2:7" x14ac:dyDescent="0.2">
      <c r="B179" s="39" t="s">
        <v>291</v>
      </c>
      <c r="C179" s="37" t="s">
        <v>73</v>
      </c>
      <c r="D179" s="40">
        <v>3500</v>
      </c>
      <c r="E179" s="41">
        <v>2966.1</v>
      </c>
      <c r="F179" s="38" t="s">
        <v>288</v>
      </c>
      <c r="G179" s="46" t="s">
        <v>103</v>
      </c>
    </row>
    <row r="180" spans="2:7" x14ac:dyDescent="0.2">
      <c r="B180" s="39" t="s">
        <v>292</v>
      </c>
      <c r="C180" s="37" t="s">
        <v>73</v>
      </c>
      <c r="D180" s="40">
        <v>4700</v>
      </c>
      <c r="E180" s="41">
        <v>3983.05</v>
      </c>
      <c r="F180" s="38" t="s">
        <v>290</v>
      </c>
      <c r="G180" s="46" t="s">
        <v>103</v>
      </c>
    </row>
    <row r="181" spans="2:7" x14ac:dyDescent="0.2">
      <c r="B181" s="39" t="s">
        <v>293</v>
      </c>
      <c r="C181" s="37" t="s">
        <v>73</v>
      </c>
      <c r="D181" s="40">
        <v>3500</v>
      </c>
      <c r="E181" s="41">
        <v>2966.1</v>
      </c>
      <c r="F181" s="38" t="s">
        <v>294</v>
      </c>
      <c r="G181" s="46" t="s">
        <v>103</v>
      </c>
    </row>
    <row r="182" spans="2:7" x14ac:dyDescent="0.2">
      <c r="B182" s="39" t="s">
        <v>295</v>
      </c>
      <c r="C182" s="37" t="s">
        <v>73</v>
      </c>
      <c r="D182" s="40">
        <v>2800</v>
      </c>
      <c r="E182" s="41">
        <v>2372.88</v>
      </c>
      <c r="F182" s="38" t="s">
        <v>286</v>
      </c>
      <c r="G182" s="46" t="s">
        <v>103</v>
      </c>
    </row>
    <row r="183" spans="2:7" x14ac:dyDescent="0.2">
      <c r="B183" s="39" t="s">
        <v>296</v>
      </c>
      <c r="C183" s="37" t="s">
        <v>73</v>
      </c>
      <c r="D183" s="40">
        <v>4100</v>
      </c>
      <c r="E183" s="41">
        <v>3474.58</v>
      </c>
      <c r="F183" s="38" t="s">
        <v>297</v>
      </c>
      <c r="G183" s="46" t="s">
        <v>103</v>
      </c>
    </row>
    <row r="184" spans="2:7" x14ac:dyDescent="0.2">
      <c r="B184" s="39" t="s">
        <v>106</v>
      </c>
      <c r="C184" s="37" t="s">
        <v>73</v>
      </c>
      <c r="D184" s="40">
        <v>6500</v>
      </c>
      <c r="E184" s="41">
        <v>5508.47</v>
      </c>
      <c r="F184" s="38" t="s">
        <v>297</v>
      </c>
      <c r="G184" s="46" t="s">
        <v>103</v>
      </c>
    </row>
    <row r="185" spans="2:7" x14ac:dyDescent="0.2">
      <c r="B185" s="39" t="s">
        <v>107</v>
      </c>
      <c r="C185" s="37" t="s">
        <v>73</v>
      </c>
      <c r="D185" s="40">
        <v>11500</v>
      </c>
      <c r="E185" s="41">
        <v>9745.76</v>
      </c>
      <c r="F185" s="38" t="s">
        <v>298</v>
      </c>
      <c r="G185" s="46" t="s">
        <v>103</v>
      </c>
    </row>
    <row r="186" spans="2:7" x14ac:dyDescent="0.2">
      <c r="B186" s="39" t="s">
        <v>299</v>
      </c>
      <c r="C186" s="37" t="s">
        <v>73</v>
      </c>
      <c r="D186" s="40">
        <v>4000</v>
      </c>
      <c r="E186" s="41">
        <v>3389.83</v>
      </c>
      <c r="F186" s="38" t="s">
        <v>284</v>
      </c>
      <c r="G186" s="46" t="s">
        <v>103</v>
      </c>
    </row>
    <row r="187" spans="2:7" x14ac:dyDescent="0.2">
      <c r="B187" s="34" t="s">
        <v>300</v>
      </c>
      <c r="C187" s="37"/>
      <c r="D187" s="45"/>
      <c r="E187" s="41"/>
    </row>
    <row r="188" spans="2:7" x14ac:dyDescent="0.2">
      <c r="B188" s="39"/>
      <c r="C188" s="37"/>
      <c r="D188" s="45"/>
      <c r="E188" s="41"/>
    </row>
    <row r="189" spans="2:7" x14ac:dyDescent="0.2">
      <c r="B189" s="34" t="s">
        <v>301</v>
      </c>
      <c r="C189" s="37"/>
      <c r="D189" s="45"/>
      <c r="E189" s="41"/>
    </row>
    <row r="190" spans="2:7" x14ac:dyDescent="0.2">
      <c r="B190" s="39" t="s">
        <v>302</v>
      </c>
      <c r="C190" s="37" t="s">
        <v>30</v>
      </c>
      <c r="D190" s="40">
        <v>8000</v>
      </c>
      <c r="E190" s="41">
        <v>8000</v>
      </c>
      <c r="G190" s="46" t="s">
        <v>103</v>
      </c>
    </row>
    <row r="191" spans="2:7" x14ac:dyDescent="0.2">
      <c r="B191" s="39" t="s">
        <v>303</v>
      </c>
      <c r="C191" s="37" t="s">
        <v>30</v>
      </c>
      <c r="D191" s="40">
        <v>15000</v>
      </c>
      <c r="E191" s="41">
        <v>15000</v>
      </c>
      <c r="G191" s="46" t="s">
        <v>103</v>
      </c>
    </row>
    <row r="192" spans="2:7" x14ac:dyDescent="0.2">
      <c r="B192" s="39" t="s">
        <v>304</v>
      </c>
      <c r="C192" s="37" t="s">
        <v>30</v>
      </c>
      <c r="D192" s="40">
        <v>15000</v>
      </c>
      <c r="E192" s="41">
        <v>15000</v>
      </c>
      <c r="G192" s="46" t="s">
        <v>103</v>
      </c>
    </row>
    <row r="193" spans="2:7" x14ac:dyDescent="0.2">
      <c r="B193" s="39" t="s">
        <v>305</v>
      </c>
      <c r="C193" s="37" t="s">
        <v>30</v>
      </c>
      <c r="D193" s="40">
        <v>15000</v>
      </c>
      <c r="E193" s="41">
        <v>15000</v>
      </c>
      <c r="G193" s="46" t="s">
        <v>103</v>
      </c>
    </row>
    <row r="194" spans="2:7" x14ac:dyDescent="0.2">
      <c r="B194" s="39" t="s">
        <v>306</v>
      </c>
      <c r="C194" s="37" t="s">
        <v>30</v>
      </c>
      <c r="D194" s="40">
        <v>15000</v>
      </c>
      <c r="E194" s="41">
        <v>15000</v>
      </c>
      <c r="G194" s="46" t="s">
        <v>103</v>
      </c>
    </row>
    <row r="195" spans="2:7" x14ac:dyDescent="0.2">
      <c r="B195" s="39" t="s">
        <v>307</v>
      </c>
      <c r="C195" s="37" t="s">
        <v>30</v>
      </c>
      <c r="D195" s="40">
        <v>12000</v>
      </c>
      <c r="E195" s="41">
        <v>12000</v>
      </c>
      <c r="G195" s="46" t="s">
        <v>103</v>
      </c>
    </row>
    <row r="196" spans="2:7" x14ac:dyDescent="0.2">
      <c r="B196" s="39" t="s">
        <v>308</v>
      </c>
      <c r="C196" s="37" t="s">
        <v>30</v>
      </c>
      <c r="D196" s="40">
        <v>15000</v>
      </c>
      <c r="E196" s="41">
        <v>15000</v>
      </c>
      <c r="G196" s="46" t="s">
        <v>103</v>
      </c>
    </row>
    <row r="197" spans="2:7" x14ac:dyDescent="0.2">
      <c r="B197" s="39" t="s">
        <v>309</v>
      </c>
      <c r="C197" s="37" t="s">
        <v>30</v>
      </c>
      <c r="D197" s="40">
        <v>15000</v>
      </c>
      <c r="E197" s="41">
        <v>15000</v>
      </c>
      <c r="G197" s="46" t="s">
        <v>103</v>
      </c>
    </row>
    <row r="198" spans="2:7" x14ac:dyDescent="0.2">
      <c r="B198" s="39" t="s">
        <v>310</v>
      </c>
      <c r="C198" s="37" t="s">
        <v>30</v>
      </c>
      <c r="D198" s="40">
        <v>18500</v>
      </c>
      <c r="E198" s="41">
        <v>18500</v>
      </c>
      <c r="G198" s="46" t="s">
        <v>103</v>
      </c>
    </row>
    <row r="199" spans="2:7" x14ac:dyDescent="0.2">
      <c r="B199" s="49"/>
    </row>
    <row r="200" spans="2:7" x14ac:dyDescent="0.2">
      <c r="B200" s="34" t="s">
        <v>311</v>
      </c>
      <c r="C200" s="37"/>
      <c r="D200" s="45"/>
      <c r="E200" s="41"/>
    </row>
    <row r="201" spans="2:7" x14ac:dyDescent="0.2">
      <c r="B201" s="39" t="s">
        <v>312</v>
      </c>
      <c r="C201" s="37" t="s">
        <v>62</v>
      </c>
      <c r="D201" s="40">
        <v>2500</v>
      </c>
      <c r="E201" s="41">
        <v>2118.64</v>
      </c>
      <c r="G201" s="33" t="s">
        <v>29</v>
      </c>
    </row>
    <row r="202" spans="2:7" x14ac:dyDescent="0.2">
      <c r="B202" s="39" t="s">
        <v>313</v>
      </c>
      <c r="C202" s="37" t="s">
        <v>62</v>
      </c>
      <c r="D202" s="40">
        <v>7500</v>
      </c>
      <c r="E202" s="41">
        <v>6355.93</v>
      </c>
      <c r="G202" s="33" t="s">
        <v>29</v>
      </c>
    </row>
    <row r="203" spans="2:7" x14ac:dyDescent="0.2">
      <c r="B203" s="39"/>
      <c r="C203" s="37"/>
      <c r="D203" s="45"/>
      <c r="E203" s="41"/>
    </row>
    <row r="204" spans="2:7" x14ac:dyDescent="0.2">
      <c r="B204" s="50" t="s">
        <v>314</v>
      </c>
      <c r="C204" s="37"/>
      <c r="D204" s="45"/>
      <c r="E204" s="41"/>
    </row>
    <row r="205" spans="2:7" x14ac:dyDescent="0.2">
      <c r="B205" s="39" t="s">
        <v>315</v>
      </c>
      <c r="C205" s="37" t="s">
        <v>31</v>
      </c>
      <c r="D205" s="40">
        <v>135</v>
      </c>
      <c r="E205" s="41">
        <v>114.41</v>
      </c>
      <c r="G205" s="46" t="s">
        <v>103</v>
      </c>
    </row>
    <row r="206" spans="2:7" x14ac:dyDescent="0.2">
      <c r="B206" s="39" t="s">
        <v>109</v>
      </c>
      <c r="C206" s="37" t="s">
        <v>31</v>
      </c>
      <c r="D206" s="40">
        <v>20</v>
      </c>
      <c r="E206" s="41">
        <v>16.95</v>
      </c>
      <c r="G206" s="46" t="s">
        <v>103</v>
      </c>
    </row>
    <row r="207" spans="2:7" x14ac:dyDescent="0.2">
      <c r="B207" s="39" t="s">
        <v>316</v>
      </c>
      <c r="C207" s="37" t="s">
        <v>53</v>
      </c>
      <c r="D207" s="40">
        <v>950</v>
      </c>
      <c r="E207" s="41">
        <v>805.08</v>
      </c>
      <c r="G207" s="46" t="s">
        <v>103</v>
      </c>
    </row>
    <row r="208" spans="2:7" x14ac:dyDescent="0.2">
      <c r="B208" s="39" t="s">
        <v>317</v>
      </c>
      <c r="C208" s="37" t="s">
        <v>30</v>
      </c>
      <c r="D208" s="40">
        <v>60000</v>
      </c>
      <c r="E208" s="41">
        <v>60000</v>
      </c>
      <c r="G208" s="46" t="s">
        <v>103</v>
      </c>
    </row>
    <row r="209" spans="2:7" x14ac:dyDescent="0.2">
      <c r="B209" s="39"/>
      <c r="C209" s="37"/>
      <c r="D209" s="45"/>
      <c r="E209" s="41"/>
    </row>
    <row r="210" spans="2:7" x14ac:dyDescent="0.2">
      <c r="B210" s="50" t="s">
        <v>318</v>
      </c>
      <c r="C210" s="37"/>
      <c r="D210" s="45"/>
      <c r="E210" s="41"/>
    </row>
    <row r="211" spans="2:7" x14ac:dyDescent="0.2">
      <c r="B211" s="39" t="s">
        <v>319</v>
      </c>
      <c r="C211" s="37" t="s">
        <v>53</v>
      </c>
      <c r="D211" s="40">
        <v>9500</v>
      </c>
      <c r="E211" s="41">
        <v>8050.85</v>
      </c>
      <c r="G211" s="33" t="s">
        <v>29</v>
      </c>
    </row>
    <row r="212" spans="2:7" x14ac:dyDescent="0.2">
      <c r="B212" s="39"/>
      <c r="C212" s="37"/>
      <c r="D212" s="45"/>
      <c r="E212" s="41"/>
    </row>
    <row r="213" spans="2:7" x14ac:dyDescent="0.2">
      <c r="B213" s="34" t="s">
        <v>320</v>
      </c>
      <c r="C213" s="37"/>
      <c r="D213" s="45"/>
      <c r="E213" s="41"/>
    </row>
    <row r="214" spans="2:7" x14ac:dyDescent="0.2">
      <c r="B214" s="39" t="s">
        <v>321</v>
      </c>
      <c r="C214" s="37" t="s">
        <v>30</v>
      </c>
      <c r="D214" s="40">
        <v>3500</v>
      </c>
      <c r="E214" s="41">
        <v>3500</v>
      </c>
      <c r="G214" s="33" t="s">
        <v>29</v>
      </c>
    </row>
    <row r="215" spans="2:7" x14ac:dyDescent="0.2">
      <c r="B215" s="39" t="s">
        <v>322</v>
      </c>
      <c r="C215" s="37" t="s">
        <v>30</v>
      </c>
      <c r="D215" s="40">
        <v>4000</v>
      </c>
      <c r="E215" s="41">
        <v>4000</v>
      </c>
      <c r="G215" s="33" t="s">
        <v>29</v>
      </c>
    </row>
    <row r="216" spans="2:7" x14ac:dyDescent="0.2">
      <c r="B216" s="39" t="s">
        <v>323</v>
      </c>
      <c r="C216" s="37" t="s">
        <v>30</v>
      </c>
      <c r="D216" s="40">
        <v>4500</v>
      </c>
      <c r="E216" s="41">
        <v>4500</v>
      </c>
      <c r="G216" s="33" t="s">
        <v>29</v>
      </c>
    </row>
    <row r="217" spans="2:7" x14ac:dyDescent="0.2">
      <c r="B217" s="39" t="s">
        <v>324</v>
      </c>
      <c r="C217" s="37" t="s">
        <v>62</v>
      </c>
      <c r="D217" s="40">
        <v>7000</v>
      </c>
      <c r="E217" s="41">
        <v>5932.2</v>
      </c>
      <c r="G217" s="33" t="s">
        <v>29</v>
      </c>
    </row>
    <row r="218" spans="2:7" x14ac:dyDescent="0.2">
      <c r="B218" s="39" t="s">
        <v>325</v>
      </c>
      <c r="C218" s="37" t="s">
        <v>62</v>
      </c>
      <c r="D218" s="40">
        <v>8000</v>
      </c>
      <c r="E218" s="41">
        <v>6779.66</v>
      </c>
      <c r="G218" s="33" t="s">
        <v>29</v>
      </c>
    </row>
    <row r="219" spans="2:7" x14ac:dyDescent="0.2">
      <c r="B219" s="39" t="s">
        <v>326</v>
      </c>
      <c r="C219" s="37" t="s">
        <v>62</v>
      </c>
      <c r="D219" s="40">
        <v>8000</v>
      </c>
      <c r="E219" s="41">
        <v>6779.66</v>
      </c>
      <c r="G219" s="33" t="s">
        <v>29</v>
      </c>
    </row>
    <row r="220" spans="2:7" x14ac:dyDescent="0.2">
      <c r="B220" s="49"/>
    </row>
    <row r="221" spans="2:7" x14ac:dyDescent="0.2">
      <c r="B221" s="34" t="s">
        <v>327</v>
      </c>
    </row>
    <row r="222" spans="2:7" x14ac:dyDescent="0.2">
      <c r="B222" s="48" t="s">
        <v>328</v>
      </c>
      <c r="C222" s="37" t="s">
        <v>30</v>
      </c>
      <c r="D222" s="40">
        <v>6552</v>
      </c>
      <c r="E222" s="41">
        <v>5552.54</v>
      </c>
      <c r="G222" s="33" t="s">
        <v>29</v>
      </c>
    </row>
    <row r="223" spans="2:7" x14ac:dyDescent="0.2">
      <c r="B223" s="48" t="s">
        <v>329</v>
      </c>
      <c r="C223" s="37" t="s">
        <v>30</v>
      </c>
      <c r="D223" s="40">
        <v>607</v>
      </c>
      <c r="E223" s="41">
        <v>514.41</v>
      </c>
      <c r="G223" s="33" t="s">
        <v>29</v>
      </c>
    </row>
    <row r="224" spans="2:7" x14ac:dyDescent="0.2">
      <c r="B224" s="48" t="s">
        <v>330</v>
      </c>
      <c r="C224" s="37" t="s">
        <v>30</v>
      </c>
      <c r="D224" s="40">
        <v>703</v>
      </c>
      <c r="E224" s="41">
        <v>595.76</v>
      </c>
      <c r="G224" s="33" t="s">
        <v>29</v>
      </c>
    </row>
    <row r="225" spans="2:7" x14ac:dyDescent="0.2">
      <c r="B225" s="48" t="s">
        <v>331</v>
      </c>
      <c r="C225" s="37" t="s">
        <v>30</v>
      </c>
      <c r="D225" s="40">
        <v>603</v>
      </c>
      <c r="E225" s="41">
        <v>511.02</v>
      </c>
      <c r="G225" s="33" t="s">
        <v>29</v>
      </c>
    </row>
    <row r="226" spans="2:7" x14ac:dyDescent="0.2">
      <c r="B226" s="48" t="s">
        <v>332</v>
      </c>
      <c r="C226" s="37" t="s">
        <v>30</v>
      </c>
      <c r="D226" s="40">
        <v>943</v>
      </c>
      <c r="E226" s="41">
        <v>799.15</v>
      </c>
      <c r="G226" s="33" t="s">
        <v>29</v>
      </c>
    </row>
    <row r="227" spans="2:7" x14ac:dyDescent="0.2">
      <c r="B227" s="48" t="s">
        <v>333</v>
      </c>
      <c r="C227" s="37" t="s">
        <v>30</v>
      </c>
      <c r="D227" s="40">
        <v>633</v>
      </c>
      <c r="E227" s="41">
        <v>536.44000000000005</v>
      </c>
      <c r="G227" s="33" t="s">
        <v>29</v>
      </c>
    </row>
    <row r="228" spans="2:7" x14ac:dyDescent="0.2">
      <c r="B228" s="48" t="s">
        <v>334</v>
      </c>
      <c r="C228" s="37" t="s">
        <v>30</v>
      </c>
      <c r="D228" s="40">
        <v>420</v>
      </c>
      <c r="E228" s="41">
        <v>355.93</v>
      </c>
      <c r="G228" s="33" t="s">
        <v>29</v>
      </c>
    </row>
    <row r="229" spans="2:7" x14ac:dyDescent="0.2">
      <c r="B229" s="48" t="s">
        <v>335</v>
      </c>
      <c r="C229" s="37" t="s">
        <v>30</v>
      </c>
      <c r="D229" s="40">
        <v>305</v>
      </c>
      <c r="E229" s="41">
        <v>258.47000000000003</v>
      </c>
      <c r="G229" s="33" t="s">
        <v>29</v>
      </c>
    </row>
    <row r="230" spans="2:7" x14ac:dyDescent="0.2">
      <c r="B230" s="39" t="s">
        <v>336</v>
      </c>
      <c r="C230" s="37" t="s">
        <v>30</v>
      </c>
      <c r="D230" s="40">
        <v>1615</v>
      </c>
      <c r="E230" s="41">
        <v>1368.64</v>
      </c>
      <c r="G230" s="33" t="s">
        <v>29</v>
      </c>
    </row>
    <row r="231" spans="2:7" x14ac:dyDescent="0.2">
      <c r="B231" s="39" t="s">
        <v>337</v>
      </c>
      <c r="C231" s="37" t="s">
        <v>30</v>
      </c>
      <c r="D231" s="40">
        <v>130</v>
      </c>
      <c r="E231" s="41">
        <v>110.17</v>
      </c>
      <c r="G231" s="33" t="s">
        <v>29</v>
      </c>
    </row>
    <row r="232" spans="2:7" x14ac:dyDescent="0.2">
      <c r="B232" s="39" t="s">
        <v>338</v>
      </c>
      <c r="C232" s="37" t="s">
        <v>30</v>
      </c>
      <c r="D232" s="40">
        <v>270.39999999999998</v>
      </c>
      <c r="E232" s="41">
        <v>229.15</v>
      </c>
      <c r="G232" s="33" t="s">
        <v>29</v>
      </c>
    </row>
    <row r="233" spans="2:7" x14ac:dyDescent="0.2">
      <c r="B233" s="39" t="s">
        <v>339</v>
      </c>
      <c r="C233" s="37" t="s">
        <v>30</v>
      </c>
      <c r="D233" s="40">
        <v>431</v>
      </c>
      <c r="E233" s="41">
        <v>365.25</v>
      </c>
      <c r="G233" s="33" t="s">
        <v>29</v>
      </c>
    </row>
    <row r="234" spans="2:7" x14ac:dyDescent="0.2">
      <c r="B234" s="39" t="s">
        <v>340</v>
      </c>
      <c r="C234" s="37" t="s">
        <v>30</v>
      </c>
      <c r="D234" s="40">
        <v>581</v>
      </c>
      <c r="E234" s="41">
        <v>492.37</v>
      </c>
      <c r="G234" s="33" t="s">
        <v>29</v>
      </c>
    </row>
    <row r="235" spans="2:7" x14ac:dyDescent="0.2">
      <c r="B235" s="39" t="s">
        <v>341</v>
      </c>
      <c r="C235" s="37" t="s">
        <v>30</v>
      </c>
      <c r="D235" s="40">
        <v>745</v>
      </c>
      <c r="E235" s="41">
        <v>631.36</v>
      </c>
      <c r="G235" s="33" t="s">
        <v>29</v>
      </c>
    </row>
    <row r="236" spans="2:7" x14ac:dyDescent="0.2">
      <c r="B236" s="48" t="s">
        <v>342</v>
      </c>
      <c r="C236" s="37" t="s">
        <v>30</v>
      </c>
      <c r="D236" s="40">
        <v>1300</v>
      </c>
      <c r="E236" s="41">
        <v>1101.69</v>
      </c>
      <c r="G236" s="33" t="s">
        <v>29</v>
      </c>
    </row>
    <row r="237" spans="2:7" x14ac:dyDescent="0.2">
      <c r="B237" s="48" t="s">
        <v>343</v>
      </c>
      <c r="C237" s="37" t="s">
        <v>30</v>
      </c>
      <c r="D237" s="40">
        <v>60</v>
      </c>
      <c r="E237" s="41">
        <v>50.85</v>
      </c>
      <c r="G237" s="33" t="s">
        <v>29</v>
      </c>
    </row>
    <row r="238" spans="2:7" x14ac:dyDescent="0.2">
      <c r="B238" s="49"/>
      <c r="C238" s="37"/>
      <c r="D238" s="45"/>
      <c r="E238" s="41"/>
    </row>
    <row r="239" spans="2:7" x14ac:dyDescent="0.2">
      <c r="B239" s="34" t="s">
        <v>344</v>
      </c>
    </row>
    <row r="240" spans="2:7" x14ac:dyDescent="0.2">
      <c r="B240" s="48" t="s">
        <v>345</v>
      </c>
      <c r="C240" s="37" t="s">
        <v>31</v>
      </c>
      <c r="D240" s="40">
        <v>570</v>
      </c>
      <c r="E240" s="41">
        <v>483.05</v>
      </c>
      <c r="G240" s="33" t="s">
        <v>29</v>
      </c>
    </row>
    <row r="241" spans="2:7" x14ac:dyDescent="0.2">
      <c r="B241" s="48" t="s">
        <v>346</v>
      </c>
      <c r="C241" s="37" t="s">
        <v>31</v>
      </c>
      <c r="D241" s="40">
        <v>737.1</v>
      </c>
      <c r="E241" s="41">
        <v>624.66</v>
      </c>
      <c r="G241" s="33" t="s">
        <v>29</v>
      </c>
    </row>
    <row r="242" spans="2:7" x14ac:dyDescent="0.2">
      <c r="B242" s="48" t="s">
        <v>347</v>
      </c>
      <c r="C242" s="37" t="s">
        <v>31</v>
      </c>
      <c r="D242" s="40">
        <v>525</v>
      </c>
      <c r="E242" s="41">
        <v>444.92</v>
      </c>
      <c r="G242" s="33" t="s">
        <v>29</v>
      </c>
    </row>
    <row r="243" spans="2:7" x14ac:dyDescent="0.2">
      <c r="B243" s="49"/>
      <c r="C243" s="37"/>
      <c r="D243" s="45"/>
      <c r="E243" s="41"/>
    </row>
    <row r="244" spans="2:7" x14ac:dyDescent="0.2">
      <c r="B244" s="34" t="s">
        <v>348</v>
      </c>
      <c r="C244" s="37"/>
      <c r="D244" s="45"/>
      <c r="E244" s="41"/>
    </row>
    <row r="245" spans="2:7" x14ac:dyDescent="0.2">
      <c r="B245" s="39" t="s">
        <v>349</v>
      </c>
      <c r="C245" s="37" t="s">
        <v>281</v>
      </c>
      <c r="D245" s="40">
        <v>155</v>
      </c>
      <c r="E245" s="41">
        <v>131.36000000000001</v>
      </c>
      <c r="G245" s="33" t="s">
        <v>29</v>
      </c>
    </row>
    <row r="246" spans="2:7" x14ac:dyDescent="0.2">
      <c r="B246" s="39" t="s">
        <v>350</v>
      </c>
      <c r="C246" s="37" t="s">
        <v>281</v>
      </c>
      <c r="D246" s="40">
        <v>190</v>
      </c>
      <c r="E246" s="41">
        <v>161.02000000000001</v>
      </c>
      <c r="G246" s="33" t="s">
        <v>29</v>
      </c>
    </row>
    <row r="247" spans="2:7" x14ac:dyDescent="0.2">
      <c r="B247" s="39" t="s">
        <v>351</v>
      </c>
      <c r="C247" s="37" t="s">
        <v>281</v>
      </c>
      <c r="D247" s="40">
        <v>75</v>
      </c>
      <c r="E247" s="41">
        <v>63.56</v>
      </c>
      <c r="G247" s="33" t="s">
        <v>29</v>
      </c>
    </row>
    <row r="248" spans="2:7" x14ac:dyDescent="0.2">
      <c r="B248" s="39" t="s">
        <v>98</v>
      </c>
      <c r="C248" s="37" t="s">
        <v>281</v>
      </c>
      <c r="D248" s="40">
        <v>25</v>
      </c>
      <c r="E248" s="41">
        <v>21.19</v>
      </c>
      <c r="G248" s="33" t="s">
        <v>29</v>
      </c>
    </row>
    <row r="249" spans="2:7" x14ac:dyDescent="0.2">
      <c r="B249" s="39" t="s">
        <v>352</v>
      </c>
      <c r="C249" s="37" t="s">
        <v>281</v>
      </c>
      <c r="D249" s="40">
        <v>182.85</v>
      </c>
      <c r="E249" s="41">
        <v>154.96</v>
      </c>
      <c r="G249" s="33" t="s">
        <v>29</v>
      </c>
    </row>
    <row r="250" spans="2:7" x14ac:dyDescent="0.2">
      <c r="B250" s="39" t="s">
        <v>96</v>
      </c>
      <c r="C250" s="37" t="s">
        <v>281</v>
      </c>
      <c r="D250" s="40">
        <v>75</v>
      </c>
      <c r="E250" s="41">
        <v>63.56</v>
      </c>
      <c r="G250" s="33" t="s">
        <v>29</v>
      </c>
    </row>
    <row r="251" spans="2:7" x14ac:dyDescent="0.2">
      <c r="B251" s="39" t="s">
        <v>353</v>
      </c>
      <c r="C251" s="37" t="s">
        <v>281</v>
      </c>
      <c r="D251" s="40">
        <v>130</v>
      </c>
      <c r="E251" s="41">
        <v>110.17</v>
      </c>
      <c r="G251" s="33" t="s">
        <v>29</v>
      </c>
    </row>
    <row r="252" spans="2:7" x14ac:dyDescent="0.2">
      <c r="B252" s="49"/>
    </row>
    <row r="253" spans="2:7" x14ac:dyDescent="0.2">
      <c r="B253" s="34" t="s">
        <v>354</v>
      </c>
      <c r="C253" s="37"/>
      <c r="D253" s="45"/>
      <c r="E253" s="41"/>
    </row>
    <row r="254" spans="2:7" x14ac:dyDescent="0.2">
      <c r="B254" s="39" t="s">
        <v>349</v>
      </c>
      <c r="C254" s="37" t="s">
        <v>30</v>
      </c>
      <c r="D254" s="40">
        <v>3470</v>
      </c>
      <c r="E254" s="41">
        <v>2940.68</v>
      </c>
      <c r="G254" s="33" t="s">
        <v>29</v>
      </c>
    </row>
    <row r="255" spans="2:7" x14ac:dyDescent="0.2">
      <c r="B255" s="39" t="s">
        <v>355</v>
      </c>
      <c r="C255" s="37" t="s">
        <v>30</v>
      </c>
      <c r="D255" s="40">
        <v>3610</v>
      </c>
      <c r="E255" s="41">
        <v>3059.32</v>
      </c>
      <c r="G255" s="33" t="s">
        <v>29</v>
      </c>
    </row>
    <row r="256" spans="2:7" x14ac:dyDescent="0.2">
      <c r="B256" s="39" t="s">
        <v>99</v>
      </c>
      <c r="C256" s="37" t="s">
        <v>30</v>
      </c>
      <c r="D256" s="40">
        <v>1150</v>
      </c>
      <c r="E256" s="41">
        <v>974.58</v>
      </c>
      <c r="G256" s="33" t="s">
        <v>29</v>
      </c>
    </row>
    <row r="257" spans="2:7" x14ac:dyDescent="0.2">
      <c r="B257" s="39" t="s">
        <v>98</v>
      </c>
      <c r="C257" s="37" t="s">
        <v>30</v>
      </c>
      <c r="D257" s="40">
        <v>343</v>
      </c>
      <c r="E257" s="41">
        <v>290.68</v>
      </c>
      <c r="G257" s="33" t="s">
        <v>29</v>
      </c>
    </row>
    <row r="258" spans="2:7" x14ac:dyDescent="0.2">
      <c r="B258" s="39" t="s">
        <v>97</v>
      </c>
      <c r="C258" s="37" t="s">
        <v>30</v>
      </c>
      <c r="D258" s="40">
        <v>3350</v>
      </c>
      <c r="E258" s="41">
        <v>2838.98</v>
      </c>
      <c r="G258" s="33" t="s">
        <v>29</v>
      </c>
    </row>
    <row r="259" spans="2:7" x14ac:dyDescent="0.2">
      <c r="B259" s="39" t="s">
        <v>96</v>
      </c>
      <c r="C259" s="37" t="s">
        <v>30</v>
      </c>
      <c r="D259" s="40">
        <v>1475</v>
      </c>
      <c r="E259" s="41">
        <v>1250</v>
      </c>
      <c r="G259" s="33" t="s">
        <v>29</v>
      </c>
    </row>
    <row r="260" spans="2:7" x14ac:dyDescent="0.2">
      <c r="B260" s="39" t="s">
        <v>353</v>
      </c>
      <c r="C260" s="37" t="s">
        <v>30</v>
      </c>
      <c r="D260" s="40">
        <v>1810.75</v>
      </c>
      <c r="E260" s="41">
        <v>1534.53</v>
      </c>
      <c r="G260" s="33" t="s">
        <v>29</v>
      </c>
    </row>
    <row r="261" spans="2:7" x14ac:dyDescent="0.2">
      <c r="B261" s="49"/>
    </row>
    <row r="262" spans="2:7" x14ac:dyDescent="0.2">
      <c r="B262" s="50" t="s">
        <v>356</v>
      </c>
      <c r="C262" s="37"/>
    </row>
    <row r="263" spans="2:7" x14ac:dyDescent="0.2">
      <c r="B263" s="39" t="s">
        <v>357</v>
      </c>
      <c r="C263" s="37" t="s">
        <v>30</v>
      </c>
      <c r="D263" s="40">
        <v>370</v>
      </c>
      <c r="E263" s="41">
        <v>313.56</v>
      </c>
      <c r="G263" s="33" t="s">
        <v>29</v>
      </c>
    </row>
    <row r="264" spans="2:7" x14ac:dyDescent="0.2">
      <c r="B264" s="39" t="s">
        <v>358</v>
      </c>
      <c r="C264" s="37" t="s">
        <v>30</v>
      </c>
      <c r="D264" s="40">
        <v>1134.99</v>
      </c>
      <c r="E264" s="41">
        <v>961.86</v>
      </c>
      <c r="G264" s="33" t="s">
        <v>29</v>
      </c>
    </row>
    <row r="265" spans="2:7" x14ac:dyDescent="0.2">
      <c r="B265" s="39" t="s">
        <v>359</v>
      </c>
      <c r="C265" s="37" t="s">
        <v>30</v>
      </c>
      <c r="D265" s="40">
        <v>132</v>
      </c>
      <c r="E265" s="41">
        <v>111.86</v>
      </c>
      <c r="G265" s="33" t="s">
        <v>29</v>
      </c>
    </row>
    <row r="266" spans="2:7" x14ac:dyDescent="0.2">
      <c r="B266" s="39" t="s">
        <v>360</v>
      </c>
      <c r="C266" s="37" t="s">
        <v>30</v>
      </c>
      <c r="D266" s="40">
        <v>185</v>
      </c>
      <c r="E266" s="41">
        <v>156.78</v>
      </c>
      <c r="G266" s="33" t="s">
        <v>29</v>
      </c>
    </row>
    <row r="267" spans="2:7" x14ac:dyDescent="0.2">
      <c r="B267" s="39" t="s">
        <v>361</v>
      </c>
      <c r="C267" s="37" t="s">
        <v>30</v>
      </c>
      <c r="D267" s="40">
        <v>370</v>
      </c>
      <c r="E267" s="41">
        <v>313.56</v>
      </c>
      <c r="G267" s="33" t="s">
        <v>29</v>
      </c>
    </row>
    <row r="268" spans="2:7" x14ac:dyDescent="0.2">
      <c r="B268" s="39" t="s">
        <v>362</v>
      </c>
      <c r="C268" s="37" t="s">
        <v>30</v>
      </c>
      <c r="D268" s="40">
        <v>763.17</v>
      </c>
      <c r="E268" s="41">
        <v>646.75</v>
      </c>
      <c r="G268" s="33" t="s">
        <v>29</v>
      </c>
    </row>
    <row r="269" spans="2:7" x14ac:dyDescent="0.2">
      <c r="B269" s="39" t="s">
        <v>363</v>
      </c>
      <c r="C269" s="37" t="s">
        <v>30</v>
      </c>
      <c r="D269" s="40">
        <v>1628.38</v>
      </c>
      <c r="E269" s="41">
        <v>1379.98</v>
      </c>
      <c r="G269" s="33" t="s">
        <v>29</v>
      </c>
    </row>
    <row r="270" spans="2:7" x14ac:dyDescent="0.2">
      <c r="B270" s="39" t="s">
        <v>364</v>
      </c>
      <c r="C270" s="37" t="s">
        <v>30</v>
      </c>
      <c r="D270" s="40">
        <v>617.38</v>
      </c>
      <c r="E270" s="41">
        <v>523.20000000000005</v>
      </c>
      <c r="G270" s="33" t="s">
        <v>29</v>
      </c>
    </row>
    <row r="271" spans="2:7" x14ac:dyDescent="0.2">
      <c r="B271" s="39" t="s">
        <v>365</v>
      </c>
      <c r="C271" s="37" t="s">
        <v>30</v>
      </c>
      <c r="D271" s="40">
        <v>71.41</v>
      </c>
      <c r="E271" s="41">
        <v>60.52</v>
      </c>
      <c r="G271" s="33" t="s">
        <v>29</v>
      </c>
    </row>
    <row r="272" spans="2:7" x14ac:dyDescent="0.2">
      <c r="B272" s="39" t="s">
        <v>366</v>
      </c>
      <c r="C272" s="37" t="s">
        <v>30</v>
      </c>
      <c r="D272" s="40">
        <v>2100.4</v>
      </c>
      <c r="E272" s="41">
        <v>1780</v>
      </c>
      <c r="G272" s="33" t="s">
        <v>29</v>
      </c>
    </row>
    <row r="273" spans="2:7" x14ac:dyDescent="0.2">
      <c r="B273" s="39" t="s">
        <v>367</v>
      </c>
      <c r="C273" s="37" t="s">
        <v>30</v>
      </c>
      <c r="D273" s="40">
        <v>203.03</v>
      </c>
      <c r="E273" s="41">
        <v>172.06</v>
      </c>
      <c r="G273" s="33" t="s">
        <v>29</v>
      </c>
    </row>
    <row r="274" spans="2:7" x14ac:dyDescent="0.2">
      <c r="B274" s="39" t="s">
        <v>368</v>
      </c>
      <c r="C274" s="37" t="s">
        <v>30</v>
      </c>
      <c r="D274" s="40">
        <v>6318.48</v>
      </c>
      <c r="E274" s="41">
        <v>5354.64</v>
      </c>
      <c r="G274" s="33" t="s">
        <v>29</v>
      </c>
    </row>
    <row r="275" spans="2:7" x14ac:dyDescent="0.2">
      <c r="B275" s="39" t="s">
        <v>369</v>
      </c>
      <c r="C275" s="37" t="s">
        <v>30</v>
      </c>
      <c r="D275" s="40">
        <v>3124.11</v>
      </c>
      <c r="E275" s="41">
        <v>2647.55</v>
      </c>
      <c r="G275" s="33" t="s">
        <v>29</v>
      </c>
    </row>
    <row r="276" spans="2:7" x14ac:dyDescent="0.2">
      <c r="B276" s="39" t="s">
        <v>370</v>
      </c>
      <c r="C276" s="37" t="s">
        <v>30</v>
      </c>
      <c r="D276" s="40">
        <v>4998.7</v>
      </c>
      <c r="E276" s="41">
        <v>4236.1899999999996</v>
      </c>
      <c r="G276" s="33" t="s">
        <v>29</v>
      </c>
    </row>
    <row r="277" spans="2:7" x14ac:dyDescent="0.2">
      <c r="B277" s="39" t="s">
        <v>371</v>
      </c>
      <c r="C277" s="37" t="s">
        <v>30</v>
      </c>
      <c r="D277" s="40">
        <v>4573.7700000000004</v>
      </c>
      <c r="E277" s="41">
        <v>3876.08</v>
      </c>
      <c r="G277" s="33" t="s">
        <v>29</v>
      </c>
    </row>
    <row r="278" spans="2:7" x14ac:dyDescent="0.2">
      <c r="B278" s="39"/>
      <c r="C278" s="37"/>
    </row>
    <row r="279" spans="2:7" x14ac:dyDescent="0.2">
      <c r="B279" s="34" t="s">
        <v>95</v>
      </c>
      <c r="C279" s="37"/>
    </row>
    <row r="280" spans="2:7" x14ac:dyDescent="0.2">
      <c r="B280" s="39" t="s">
        <v>372</v>
      </c>
      <c r="C280" s="37" t="s">
        <v>52</v>
      </c>
      <c r="D280" s="40">
        <v>1410</v>
      </c>
      <c r="E280" s="41">
        <v>1194.92</v>
      </c>
      <c r="G280" s="33" t="s">
        <v>29</v>
      </c>
    </row>
    <row r="281" spans="2:7" x14ac:dyDescent="0.2">
      <c r="B281" s="39" t="s">
        <v>373</v>
      </c>
      <c r="C281" s="37" t="s">
        <v>52</v>
      </c>
      <c r="D281" s="40">
        <v>1360</v>
      </c>
      <c r="E281" s="41">
        <v>1152.54</v>
      </c>
      <c r="G281" s="33" t="s">
        <v>29</v>
      </c>
    </row>
    <row r="282" spans="2:7" x14ac:dyDescent="0.2">
      <c r="B282" s="39" t="s">
        <v>374</v>
      </c>
      <c r="C282" s="37" t="s">
        <v>52</v>
      </c>
      <c r="D282" s="40">
        <v>1360</v>
      </c>
      <c r="E282" s="41">
        <v>1152.54</v>
      </c>
      <c r="G282" s="33" t="s">
        <v>29</v>
      </c>
    </row>
    <row r="283" spans="2:7" x14ac:dyDescent="0.2">
      <c r="B283" s="39" t="s">
        <v>375</v>
      </c>
      <c r="C283" s="37" t="s">
        <v>52</v>
      </c>
      <c r="D283" s="40">
        <v>905</v>
      </c>
      <c r="E283" s="41">
        <v>766.95</v>
      </c>
      <c r="G283" s="33" t="s">
        <v>29</v>
      </c>
    </row>
    <row r="284" spans="2:7" x14ac:dyDescent="0.2">
      <c r="B284" s="39" t="s">
        <v>376</v>
      </c>
      <c r="C284" s="37" t="s">
        <v>52</v>
      </c>
      <c r="D284" s="40">
        <v>1537</v>
      </c>
      <c r="E284" s="41">
        <v>1302.54</v>
      </c>
      <c r="G284" s="33" t="s">
        <v>29</v>
      </c>
    </row>
    <row r="285" spans="2:7" x14ac:dyDescent="0.2">
      <c r="B285" s="39" t="s">
        <v>377</v>
      </c>
      <c r="C285" s="37" t="s">
        <v>52</v>
      </c>
      <c r="D285" s="40">
        <v>1614</v>
      </c>
      <c r="E285" s="41">
        <v>1367.8</v>
      </c>
      <c r="G285" s="33" t="s">
        <v>29</v>
      </c>
    </row>
    <row r="286" spans="2:7" x14ac:dyDescent="0.2">
      <c r="B286" s="39" t="s">
        <v>378</v>
      </c>
      <c r="C286" s="37" t="s">
        <v>52</v>
      </c>
      <c r="D286" s="40">
        <v>1537</v>
      </c>
      <c r="E286" s="41">
        <v>1302.54</v>
      </c>
      <c r="G286" s="33" t="s">
        <v>29</v>
      </c>
    </row>
    <row r="287" spans="2:7" x14ac:dyDescent="0.2">
      <c r="B287" s="39" t="s">
        <v>379</v>
      </c>
      <c r="C287" s="37" t="s">
        <v>52</v>
      </c>
      <c r="D287" s="40">
        <v>375</v>
      </c>
      <c r="E287" s="41">
        <v>317.8</v>
      </c>
      <c r="G287" s="33" t="s">
        <v>29</v>
      </c>
    </row>
    <row r="288" spans="2:7" x14ac:dyDescent="0.2">
      <c r="B288" s="39" t="s">
        <v>380</v>
      </c>
      <c r="C288" s="37" t="s">
        <v>52</v>
      </c>
      <c r="D288" s="40">
        <v>746</v>
      </c>
      <c r="E288" s="41">
        <v>632.20000000000005</v>
      </c>
      <c r="G288" s="33" t="s">
        <v>29</v>
      </c>
    </row>
    <row r="289" spans="2:7" x14ac:dyDescent="0.2">
      <c r="B289" s="39" t="s">
        <v>381</v>
      </c>
      <c r="C289" s="37" t="s">
        <v>52</v>
      </c>
      <c r="D289" s="40">
        <v>1710</v>
      </c>
      <c r="E289" s="41">
        <v>1449.15</v>
      </c>
      <c r="G289" s="33" t="s">
        <v>29</v>
      </c>
    </row>
    <row r="290" spans="2:7" x14ac:dyDescent="0.2">
      <c r="B290" s="39" t="s">
        <v>382</v>
      </c>
      <c r="C290" s="37" t="s">
        <v>52</v>
      </c>
      <c r="D290" s="40">
        <v>1614</v>
      </c>
      <c r="E290" s="41">
        <v>1367.8</v>
      </c>
      <c r="G290" s="33" t="s">
        <v>29</v>
      </c>
    </row>
    <row r="291" spans="2:7" x14ac:dyDescent="0.2">
      <c r="B291" s="39" t="s">
        <v>383</v>
      </c>
      <c r="C291" s="37" t="s">
        <v>52</v>
      </c>
      <c r="D291" s="40">
        <v>1614</v>
      </c>
      <c r="E291" s="41">
        <v>1367.8</v>
      </c>
      <c r="G291" s="33" t="s">
        <v>29</v>
      </c>
    </row>
    <row r="292" spans="2:7" x14ac:dyDescent="0.2">
      <c r="B292" s="39" t="s">
        <v>384</v>
      </c>
      <c r="C292" s="37" t="s">
        <v>52</v>
      </c>
      <c r="D292" s="40">
        <v>1430</v>
      </c>
      <c r="E292" s="41">
        <v>1211.8599999999999</v>
      </c>
      <c r="G292" s="33" t="s">
        <v>29</v>
      </c>
    </row>
    <row r="293" spans="2:7" x14ac:dyDescent="0.2">
      <c r="B293" s="39" t="s">
        <v>385</v>
      </c>
      <c r="C293" s="37" t="s">
        <v>52</v>
      </c>
      <c r="D293" s="40">
        <v>1630</v>
      </c>
      <c r="E293" s="41">
        <v>1381.36</v>
      </c>
      <c r="G293" s="33" t="s">
        <v>29</v>
      </c>
    </row>
    <row r="294" spans="2:7" x14ac:dyDescent="0.2">
      <c r="B294" s="39" t="s">
        <v>386</v>
      </c>
      <c r="C294" s="37" t="s">
        <v>52</v>
      </c>
      <c r="D294" s="40">
        <v>1630</v>
      </c>
      <c r="E294" s="41">
        <v>1381.36</v>
      </c>
      <c r="G294" s="33" t="s">
        <v>29</v>
      </c>
    </row>
    <row r="295" spans="2:7" x14ac:dyDescent="0.2">
      <c r="B295" s="39" t="s">
        <v>387</v>
      </c>
      <c r="C295" s="37" t="s">
        <v>52</v>
      </c>
      <c r="D295" s="40">
        <v>1315</v>
      </c>
      <c r="E295" s="41">
        <v>1114.4100000000001</v>
      </c>
      <c r="G295" s="33" t="s">
        <v>29</v>
      </c>
    </row>
    <row r="296" spans="2:7" x14ac:dyDescent="0.2">
      <c r="B296" s="39" t="s">
        <v>388</v>
      </c>
      <c r="C296" s="37" t="s">
        <v>52</v>
      </c>
      <c r="D296" s="40">
        <v>1710</v>
      </c>
      <c r="E296" s="41">
        <v>1449.15</v>
      </c>
      <c r="G296" s="33" t="s">
        <v>29</v>
      </c>
    </row>
    <row r="297" spans="2:7" x14ac:dyDescent="0.2">
      <c r="B297" s="39" t="s">
        <v>389</v>
      </c>
      <c r="C297" s="37" t="s">
        <v>52</v>
      </c>
      <c r="D297" s="40">
        <v>2179</v>
      </c>
      <c r="E297" s="41">
        <v>1846.61</v>
      </c>
      <c r="G297" s="33" t="s">
        <v>29</v>
      </c>
    </row>
    <row r="298" spans="2:7" x14ac:dyDescent="0.2">
      <c r="B298" s="39" t="s">
        <v>390</v>
      </c>
      <c r="C298" s="37" t="s">
        <v>52</v>
      </c>
      <c r="D298" s="40">
        <v>1539</v>
      </c>
      <c r="E298" s="41">
        <v>1304.24</v>
      </c>
      <c r="G298" s="33" t="s">
        <v>29</v>
      </c>
    </row>
    <row r="299" spans="2:7" x14ac:dyDescent="0.2">
      <c r="B299" s="39" t="s">
        <v>391</v>
      </c>
      <c r="C299" s="37" t="s">
        <v>52</v>
      </c>
      <c r="D299" s="40">
        <v>1020</v>
      </c>
      <c r="E299" s="41">
        <v>864.41</v>
      </c>
      <c r="G299" s="33" t="s">
        <v>29</v>
      </c>
    </row>
    <row r="300" spans="2:7" x14ac:dyDescent="0.2">
      <c r="B300" s="39" t="s">
        <v>392</v>
      </c>
      <c r="C300" s="37" t="s">
        <v>52</v>
      </c>
      <c r="D300" s="40">
        <v>3378</v>
      </c>
      <c r="E300" s="41">
        <v>2862.71</v>
      </c>
      <c r="G300" s="33" t="s">
        <v>29</v>
      </c>
    </row>
    <row r="301" spans="2:7" x14ac:dyDescent="0.2">
      <c r="B301" s="39" t="s">
        <v>393</v>
      </c>
      <c r="C301" s="37" t="s">
        <v>52</v>
      </c>
      <c r="D301" s="40">
        <v>2080.8000000000002</v>
      </c>
      <c r="E301" s="41">
        <v>1763.39</v>
      </c>
      <c r="G301" s="33" t="s">
        <v>29</v>
      </c>
    </row>
    <row r="302" spans="2:7" x14ac:dyDescent="0.2">
      <c r="B302" s="39" t="s">
        <v>394</v>
      </c>
      <c r="C302" s="37" t="s">
        <v>52</v>
      </c>
      <c r="D302" s="40">
        <v>810</v>
      </c>
      <c r="E302" s="41">
        <v>686.44</v>
      </c>
      <c r="G302" s="33" t="s">
        <v>29</v>
      </c>
    </row>
    <row r="303" spans="2:7" x14ac:dyDescent="0.2">
      <c r="B303" s="39" t="s">
        <v>395</v>
      </c>
      <c r="C303" s="37" t="s">
        <v>52</v>
      </c>
      <c r="D303" s="40">
        <v>1810</v>
      </c>
      <c r="E303" s="41">
        <v>1533.9</v>
      </c>
      <c r="G303" s="33" t="s">
        <v>29</v>
      </c>
    </row>
    <row r="304" spans="2:7" x14ac:dyDescent="0.2">
      <c r="B304" s="39" t="s">
        <v>396</v>
      </c>
      <c r="C304" s="37" t="s">
        <v>52</v>
      </c>
      <c r="D304" s="40">
        <v>940</v>
      </c>
      <c r="E304" s="41">
        <v>796.61</v>
      </c>
      <c r="G304" s="33" t="s">
        <v>29</v>
      </c>
    </row>
    <row r="305" spans="2:7" x14ac:dyDescent="0.2">
      <c r="B305" s="39" t="s">
        <v>397</v>
      </c>
      <c r="C305" s="37" t="s">
        <v>52</v>
      </c>
      <c r="D305" s="40">
        <v>1015</v>
      </c>
      <c r="E305" s="41">
        <v>860.17</v>
      </c>
      <c r="G305" s="33" t="s">
        <v>29</v>
      </c>
    </row>
    <row r="306" spans="2:7" x14ac:dyDescent="0.2">
      <c r="B306" s="39" t="s">
        <v>398</v>
      </c>
      <c r="C306" s="37" t="s">
        <v>52</v>
      </c>
      <c r="D306" s="40">
        <v>1305</v>
      </c>
      <c r="E306" s="41">
        <v>1105.93</v>
      </c>
      <c r="G306" s="33" t="s">
        <v>29</v>
      </c>
    </row>
    <row r="307" spans="2:7" x14ac:dyDescent="0.2">
      <c r="B307" s="39" t="s">
        <v>399</v>
      </c>
      <c r="C307" s="37" t="s">
        <v>52</v>
      </c>
      <c r="D307" s="40">
        <v>2250</v>
      </c>
      <c r="E307" s="41">
        <v>1906.78</v>
      </c>
      <c r="G307" s="33" t="s">
        <v>29</v>
      </c>
    </row>
    <row r="308" spans="2:7" x14ac:dyDescent="0.2">
      <c r="B308" s="39" t="s">
        <v>400</v>
      </c>
      <c r="C308" s="37" t="s">
        <v>52</v>
      </c>
      <c r="D308" s="40">
        <v>1710</v>
      </c>
      <c r="E308" s="41">
        <v>1449.15</v>
      </c>
      <c r="G308" s="33" t="s">
        <v>29</v>
      </c>
    </row>
    <row r="309" spans="2:7" x14ac:dyDescent="0.2">
      <c r="B309" s="39" t="s">
        <v>401</v>
      </c>
      <c r="C309" s="37" t="s">
        <v>52</v>
      </c>
      <c r="D309" s="40">
        <v>400</v>
      </c>
      <c r="E309" s="41">
        <v>338.98</v>
      </c>
      <c r="G309" s="33" t="s">
        <v>29</v>
      </c>
    </row>
    <row r="310" spans="2:7" x14ac:dyDescent="0.2">
      <c r="B310" s="39" t="s">
        <v>402</v>
      </c>
      <c r="C310" s="37" t="s">
        <v>52</v>
      </c>
      <c r="D310" s="40">
        <v>375</v>
      </c>
      <c r="E310" s="41">
        <v>317.8</v>
      </c>
      <c r="G310" s="33" t="s">
        <v>29</v>
      </c>
    </row>
    <row r="311" spans="2:7" x14ac:dyDescent="0.2">
      <c r="B311" s="39" t="s">
        <v>403</v>
      </c>
      <c r="C311" s="37"/>
      <c r="D311" s="40">
        <v>810</v>
      </c>
      <c r="E311" s="41">
        <v>686.44</v>
      </c>
    </row>
    <row r="312" spans="2:7" x14ac:dyDescent="0.2">
      <c r="B312" s="39" t="s">
        <v>404</v>
      </c>
      <c r="C312" s="37" t="s">
        <v>52</v>
      </c>
      <c r="D312" s="40">
        <v>995</v>
      </c>
      <c r="E312" s="41">
        <v>843.22</v>
      </c>
      <c r="G312" s="33" t="s">
        <v>29</v>
      </c>
    </row>
    <row r="313" spans="2:7" x14ac:dyDescent="0.2">
      <c r="B313" s="39" t="s">
        <v>405</v>
      </c>
      <c r="C313" s="37" t="s">
        <v>30</v>
      </c>
      <c r="D313" s="40">
        <v>22.5</v>
      </c>
      <c r="E313" s="41">
        <v>19.07</v>
      </c>
      <c r="G313" s="33" t="s">
        <v>29</v>
      </c>
    </row>
    <row r="314" spans="2:7" x14ac:dyDescent="0.2">
      <c r="B314" s="39" t="s">
        <v>406</v>
      </c>
      <c r="C314" s="37" t="s">
        <v>30</v>
      </c>
      <c r="D314" s="40">
        <v>39</v>
      </c>
      <c r="E314" s="41">
        <v>33.049999999999997</v>
      </c>
      <c r="G314" s="33" t="s">
        <v>29</v>
      </c>
    </row>
    <row r="315" spans="2:7" x14ac:dyDescent="0.2">
      <c r="B315" s="39" t="s">
        <v>407</v>
      </c>
      <c r="C315" s="37" t="s">
        <v>30</v>
      </c>
      <c r="D315" s="40">
        <v>91</v>
      </c>
      <c r="E315" s="41">
        <v>77.12</v>
      </c>
      <c r="G315" s="33" t="s">
        <v>29</v>
      </c>
    </row>
    <row r="316" spans="2:7" x14ac:dyDescent="0.2">
      <c r="B316" s="39" t="s">
        <v>408</v>
      </c>
      <c r="C316" s="37" t="s">
        <v>30</v>
      </c>
      <c r="D316" s="40">
        <v>120</v>
      </c>
      <c r="E316" s="41">
        <v>101.69</v>
      </c>
      <c r="G316" s="33" t="s">
        <v>29</v>
      </c>
    </row>
    <row r="317" spans="2:7" x14ac:dyDescent="0.2">
      <c r="B317" s="39" t="s">
        <v>409</v>
      </c>
      <c r="C317" s="37" t="s">
        <v>30</v>
      </c>
      <c r="D317" s="40">
        <v>160</v>
      </c>
      <c r="E317" s="41">
        <v>135.59</v>
      </c>
      <c r="G317" s="33" t="s">
        <v>29</v>
      </c>
    </row>
    <row r="318" spans="2:7" x14ac:dyDescent="0.2">
      <c r="B318" s="39" t="s">
        <v>410</v>
      </c>
      <c r="C318" s="37" t="s">
        <v>30</v>
      </c>
      <c r="D318" s="40">
        <v>185</v>
      </c>
      <c r="E318" s="41">
        <v>156.78</v>
      </c>
      <c r="G318" s="33" t="s">
        <v>29</v>
      </c>
    </row>
    <row r="319" spans="2:7" x14ac:dyDescent="0.2">
      <c r="B319" s="39" t="s">
        <v>411</v>
      </c>
      <c r="C319" s="37" t="s">
        <v>30</v>
      </c>
      <c r="D319" s="40">
        <v>254.99</v>
      </c>
      <c r="E319" s="41">
        <v>216.09</v>
      </c>
      <c r="G319" s="33" t="s">
        <v>29</v>
      </c>
    </row>
    <row r="320" spans="2:7" x14ac:dyDescent="0.2">
      <c r="B320" s="39" t="s">
        <v>412</v>
      </c>
      <c r="C320" s="37" t="s">
        <v>30</v>
      </c>
      <c r="D320" s="40">
        <v>276</v>
      </c>
      <c r="E320" s="41">
        <v>233.9</v>
      </c>
      <c r="G320" s="33" t="s">
        <v>29</v>
      </c>
    </row>
    <row r="321" spans="2:7" x14ac:dyDescent="0.2">
      <c r="B321" s="39" t="s">
        <v>413</v>
      </c>
      <c r="C321" s="37" t="s">
        <v>30</v>
      </c>
      <c r="D321" s="40">
        <v>111.82</v>
      </c>
      <c r="E321" s="41">
        <v>94.76</v>
      </c>
      <c r="G321" s="33" t="s">
        <v>29</v>
      </c>
    </row>
    <row r="322" spans="2:7" x14ac:dyDescent="0.2">
      <c r="B322" s="39" t="s">
        <v>414</v>
      </c>
      <c r="C322" s="37" t="s">
        <v>30</v>
      </c>
      <c r="D322" s="40">
        <v>175</v>
      </c>
      <c r="E322" s="41">
        <v>148.31</v>
      </c>
      <c r="G322" s="33" t="s">
        <v>29</v>
      </c>
    </row>
    <row r="323" spans="2:7" x14ac:dyDescent="0.2">
      <c r="B323" s="39" t="s">
        <v>415</v>
      </c>
      <c r="C323" s="37" t="s">
        <v>30</v>
      </c>
      <c r="D323" s="40">
        <v>243</v>
      </c>
      <c r="E323" s="41">
        <v>205.93</v>
      </c>
      <c r="G323" s="33" t="s">
        <v>29</v>
      </c>
    </row>
    <row r="324" spans="2:7" x14ac:dyDescent="0.2">
      <c r="B324" s="39" t="s">
        <v>416</v>
      </c>
      <c r="C324" s="37" t="s">
        <v>30</v>
      </c>
      <c r="D324" s="40">
        <v>225</v>
      </c>
      <c r="E324" s="41">
        <v>190.68</v>
      </c>
      <c r="G324" s="33" t="s">
        <v>29</v>
      </c>
    </row>
    <row r="325" spans="2:7" x14ac:dyDescent="0.2">
      <c r="B325" s="51" t="s">
        <v>417</v>
      </c>
      <c r="C325" s="37" t="s">
        <v>30</v>
      </c>
      <c r="D325" s="40">
        <v>1037.82</v>
      </c>
      <c r="E325" s="41">
        <v>879.51</v>
      </c>
      <c r="G325" s="33" t="s">
        <v>29</v>
      </c>
    </row>
    <row r="326" spans="2:7" x14ac:dyDescent="0.2">
      <c r="B326" s="51" t="s">
        <v>418</v>
      </c>
      <c r="C326" s="37" t="s">
        <v>30</v>
      </c>
      <c r="D326" s="40">
        <v>889.26</v>
      </c>
      <c r="E326" s="41">
        <v>753.61</v>
      </c>
      <c r="G326" s="33" t="s">
        <v>29</v>
      </c>
    </row>
    <row r="327" spans="2:7" x14ac:dyDescent="0.2">
      <c r="B327" s="39" t="s">
        <v>419</v>
      </c>
      <c r="C327" s="37" t="s">
        <v>30</v>
      </c>
      <c r="D327" s="40">
        <v>444.14</v>
      </c>
      <c r="E327" s="41">
        <v>376.39</v>
      </c>
      <c r="G327" s="33" t="s">
        <v>29</v>
      </c>
    </row>
    <row r="328" spans="2:7" x14ac:dyDescent="0.2">
      <c r="B328" s="39" t="s">
        <v>420</v>
      </c>
      <c r="C328" s="37" t="s">
        <v>30</v>
      </c>
      <c r="D328" s="40">
        <v>903.97</v>
      </c>
      <c r="E328" s="41">
        <v>766.08</v>
      </c>
      <c r="G328" s="33" t="s">
        <v>29</v>
      </c>
    </row>
    <row r="329" spans="2:7" x14ac:dyDescent="0.2">
      <c r="B329" s="39" t="s">
        <v>421</v>
      </c>
      <c r="C329" s="37" t="s">
        <v>30</v>
      </c>
      <c r="D329" s="40">
        <v>24</v>
      </c>
      <c r="E329" s="41">
        <v>20.34</v>
      </c>
      <c r="G329" s="33" t="s">
        <v>29</v>
      </c>
    </row>
    <row r="330" spans="2:7" x14ac:dyDescent="0.2">
      <c r="B330" s="39" t="s">
        <v>422</v>
      </c>
      <c r="C330" s="37" t="s">
        <v>30</v>
      </c>
      <c r="D330" s="40">
        <v>28</v>
      </c>
      <c r="E330" s="41">
        <v>23.73</v>
      </c>
      <c r="G330" s="33" t="s">
        <v>29</v>
      </c>
    </row>
    <row r="331" spans="2:7" x14ac:dyDescent="0.2">
      <c r="B331" s="39" t="s">
        <v>423</v>
      </c>
      <c r="C331" s="37" t="s">
        <v>30</v>
      </c>
      <c r="D331" s="40">
        <v>36.97</v>
      </c>
      <c r="E331" s="41">
        <v>31.33</v>
      </c>
      <c r="G331" s="33" t="s">
        <v>29</v>
      </c>
    </row>
    <row r="332" spans="2:7" x14ac:dyDescent="0.2">
      <c r="B332" s="39" t="s">
        <v>424</v>
      </c>
      <c r="C332" s="37" t="s">
        <v>30</v>
      </c>
      <c r="D332" s="40">
        <v>60</v>
      </c>
      <c r="E332" s="41">
        <v>50.85</v>
      </c>
      <c r="G332" s="33" t="s">
        <v>29</v>
      </c>
    </row>
    <row r="333" spans="2:7" x14ac:dyDescent="0.2">
      <c r="B333" s="39" t="s">
        <v>425</v>
      </c>
      <c r="C333" s="37" t="s">
        <v>30</v>
      </c>
      <c r="D333" s="40">
        <v>73</v>
      </c>
      <c r="E333" s="41">
        <v>61.86</v>
      </c>
      <c r="G333" s="33" t="s">
        <v>29</v>
      </c>
    </row>
    <row r="334" spans="2:7" x14ac:dyDescent="0.2">
      <c r="B334" s="39" t="s">
        <v>426</v>
      </c>
      <c r="C334" s="37" t="s">
        <v>30</v>
      </c>
      <c r="D334" s="40">
        <v>197</v>
      </c>
      <c r="E334" s="41">
        <v>166.95</v>
      </c>
      <c r="G334" s="33" t="s">
        <v>29</v>
      </c>
    </row>
    <row r="335" spans="2:7" x14ac:dyDescent="0.2">
      <c r="B335" s="39" t="s">
        <v>427</v>
      </c>
      <c r="C335" s="37" t="s">
        <v>30</v>
      </c>
      <c r="D335" s="40">
        <v>213</v>
      </c>
      <c r="E335" s="41">
        <v>180.51</v>
      </c>
      <c r="G335" s="33" t="s">
        <v>29</v>
      </c>
    </row>
    <row r="336" spans="2:7" x14ac:dyDescent="0.2">
      <c r="B336" s="39" t="s">
        <v>428</v>
      </c>
      <c r="C336" s="37" t="s">
        <v>30</v>
      </c>
      <c r="D336" s="40">
        <v>401</v>
      </c>
      <c r="E336" s="41">
        <v>339.83</v>
      </c>
      <c r="G336" s="33" t="s">
        <v>29</v>
      </c>
    </row>
    <row r="337" spans="2:7" x14ac:dyDescent="0.2">
      <c r="B337" s="39" t="s">
        <v>429</v>
      </c>
      <c r="C337" s="37" t="s">
        <v>30</v>
      </c>
      <c r="D337" s="40">
        <v>128</v>
      </c>
      <c r="E337" s="41">
        <v>108.47</v>
      </c>
      <c r="G337" s="33" t="s">
        <v>29</v>
      </c>
    </row>
    <row r="338" spans="2:7" x14ac:dyDescent="0.2">
      <c r="B338" s="39" t="s">
        <v>430</v>
      </c>
      <c r="C338" s="37" t="s">
        <v>30</v>
      </c>
      <c r="D338" s="40">
        <v>130</v>
      </c>
      <c r="E338" s="41">
        <v>110.17</v>
      </c>
      <c r="G338" s="33" t="s">
        <v>29</v>
      </c>
    </row>
    <row r="339" spans="2:7" x14ac:dyDescent="0.2">
      <c r="B339" s="39" t="s">
        <v>431</v>
      </c>
      <c r="C339" s="37" t="s">
        <v>30</v>
      </c>
      <c r="D339" s="40">
        <v>242</v>
      </c>
      <c r="E339" s="41">
        <v>205.08</v>
      </c>
      <c r="G339" s="33" t="s">
        <v>29</v>
      </c>
    </row>
    <row r="340" spans="2:7" x14ac:dyDescent="0.2">
      <c r="B340" s="39" t="s">
        <v>432</v>
      </c>
      <c r="C340" s="37" t="s">
        <v>30</v>
      </c>
      <c r="D340" s="40">
        <v>835</v>
      </c>
      <c r="E340" s="41">
        <v>707.63</v>
      </c>
      <c r="G340" s="33" t="s">
        <v>29</v>
      </c>
    </row>
    <row r="341" spans="2:7" x14ac:dyDescent="0.2">
      <c r="B341" s="39" t="s">
        <v>433</v>
      </c>
      <c r="C341" s="37" t="s">
        <v>31</v>
      </c>
      <c r="D341" s="40">
        <v>120</v>
      </c>
      <c r="E341" s="41">
        <v>101.69</v>
      </c>
      <c r="G341" s="33" t="s">
        <v>29</v>
      </c>
    </row>
    <row r="342" spans="2:7" x14ac:dyDescent="0.2">
      <c r="B342" s="39"/>
      <c r="C342" s="37"/>
    </row>
    <row r="343" spans="2:7" x14ac:dyDescent="0.2">
      <c r="B343" s="34" t="s">
        <v>434</v>
      </c>
      <c r="C343" s="37"/>
    </row>
    <row r="344" spans="2:7" x14ac:dyDescent="0.2">
      <c r="B344" s="39" t="s">
        <v>435</v>
      </c>
      <c r="C344" s="37" t="s">
        <v>30</v>
      </c>
      <c r="D344" s="40">
        <v>610</v>
      </c>
      <c r="E344" s="41">
        <v>516.95000000000005</v>
      </c>
      <c r="G344" s="33" t="s">
        <v>29</v>
      </c>
    </row>
    <row r="345" spans="2:7" x14ac:dyDescent="0.2">
      <c r="B345" s="39" t="s">
        <v>46</v>
      </c>
      <c r="C345" s="37" t="s">
        <v>30</v>
      </c>
      <c r="D345" s="40">
        <v>1698</v>
      </c>
      <c r="E345" s="41">
        <v>1438.98</v>
      </c>
      <c r="G345" s="33" t="s">
        <v>29</v>
      </c>
    </row>
    <row r="346" spans="2:7" x14ac:dyDescent="0.2">
      <c r="B346" s="39" t="s">
        <v>436</v>
      </c>
      <c r="C346" s="37" t="s">
        <v>30</v>
      </c>
      <c r="D346" s="40">
        <v>1976.5</v>
      </c>
      <c r="E346" s="41">
        <v>1675</v>
      </c>
      <c r="G346" s="33" t="s">
        <v>29</v>
      </c>
    </row>
    <row r="347" spans="2:7" x14ac:dyDescent="0.2">
      <c r="B347" s="39" t="s">
        <v>47</v>
      </c>
      <c r="C347" s="37" t="s">
        <v>30</v>
      </c>
      <c r="D347" s="40">
        <v>178.25</v>
      </c>
      <c r="E347" s="41">
        <v>151.06</v>
      </c>
      <c r="G347" s="33" t="s">
        <v>29</v>
      </c>
    </row>
    <row r="348" spans="2:7" x14ac:dyDescent="0.2">
      <c r="B348" s="39" t="s">
        <v>437</v>
      </c>
      <c r="C348" s="37" t="s">
        <v>30</v>
      </c>
      <c r="D348" s="40">
        <v>173.25</v>
      </c>
      <c r="E348" s="41">
        <v>146.82</v>
      </c>
      <c r="G348" s="33" t="s">
        <v>29</v>
      </c>
    </row>
    <row r="349" spans="2:7" x14ac:dyDescent="0.2">
      <c r="B349" s="39" t="s">
        <v>39</v>
      </c>
      <c r="C349" s="37" t="s">
        <v>30</v>
      </c>
      <c r="D349" s="40">
        <v>138</v>
      </c>
      <c r="E349" s="41">
        <v>116.95</v>
      </c>
      <c r="G349" s="33" t="s">
        <v>29</v>
      </c>
    </row>
    <row r="350" spans="2:7" x14ac:dyDescent="0.2">
      <c r="B350" s="39" t="s">
        <v>38</v>
      </c>
      <c r="C350" s="37" t="s">
        <v>30</v>
      </c>
      <c r="D350" s="40">
        <v>1368.5</v>
      </c>
      <c r="E350" s="41">
        <v>1159.75</v>
      </c>
      <c r="G350" s="33" t="s">
        <v>29</v>
      </c>
    </row>
    <row r="351" spans="2:7" x14ac:dyDescent="0.2">
      <c r="B351" s="39" t="s">
        <v>37</v>
      </c>
      <c r="C351" s="37" t="s">
        <v>30</v>
      </c>
      <c r="D351" s="40">
        <v>448.5</v>
      </c>
      <c r="E351" s="41">
        <v>380.08</v>
      </c>
      <c r="G351" s="33" t="s">
        <v>29</v>
      </c>
    </row>
    <row r="352" spans="2:7" x14ac:dyDescent="0.2">
      <c r="B352" s="39" t="s">
        <v>36</v>
      </c>
      <c r="C352" s="37" t="s">
        <v>30</v>
      </c>
      <c r="D352" s="40">
        <v>368</v>
      </c>
      <c r="E352" s="41">
        <v>311.86</v>
      </c>
      <c r="G352" s="33" t="s">
        <v>29</v>
      </c>
    </row>
    <row r="353" spans="2:7" x14ac:dyDescent="0.2">
      <c r="B353" s="39" t="s">
        <v>35</v>
      </c>
      <c r="C353" s="37" t="s">
        <v>33</v>
      </c>
      <c r="D353" s="40">
        <v>184</v>
      </c>
      <c r="E353" s="41">
        <v>155.93</v>
      </c>
      <c r="G353" s="33" t="s">
        <v>29</v>
      </c>
    </row>
    <row r="354" spans="2:7" x14ac:dyDescent="0.2">
      <c r="B354" s="39" t="s">
        <v>34</v>
      </c>
      <c r="C354" s="37" t="s">
        <v>33</v>
      </c>
      <c r="D354" s="40">
        <v>207</v>
      </c>
      <c r="E354" s="41">
        <v>175.42</v>
      </c>
      <c r="G354" s="33" t="s">
        <v>29</v>
      </c>
    </row>
    <row r="355" spans="2:7" x14ac:dyDescent="0.2">
      <c r="B355" s="39" t="s">
        <v>32</v>
      </c>
      <c r="C355" s="37" t="s">
        <v>30</v>
      </c>
      <c r="D355" s="40">
        <v>103.5</v>
      </c>
      <c r="E355" s="41">
        <v>87.71</v>
      </c>
      <c r="G355" s="33" t="s">
        <v>29</v>
      </c>
    </row>
    <row r="356" spans="2:7" x14ac:dyDescent="0.2">
      <c r="B356" s="39" t="s">
        <v>45</v>
      </c>
      <c r="C356" s="37" t="s">
        <v>30</v>
      </c>
      <c r="D356" s="40">
        <v>212.75</v>
      </c>
      <c r="E356" s="41">
        <v>180.3</v>
      </c>
      <c r="G356" s="33" t="s">
        <v>29</v>
      </c>
    </row>
    <row r="357" spans="2:7" x14ac:dyDescent="0.2">
      <c r="B357" s="39" t="s">
        <v>44</v>
      </c>
      <c r="C357" s="37" t="s">
        <v>30</v>
      </c>
      <c r="D357" s="40">
        <v>184</v>
      </c>
      <c r="E357" s="41">
        <v>155.93</v>
      </c>
      <c r="G357" s="33" t="s">
        <v>29</v>
      </c>
    </row>
    <row r="358" spans="2:7" x14ac:dyDescent="0.2">
      <c r="B358" s="39" t="s">
        <v>43</v>
      </c>
      <c r="C358" s="37" t="s">
        <v>30</v>
      </c>
      <c r="D358" s="40">
        <v>333.5</v>
      </c>
      <c r="E358" s="41">
        <v>282.63</v>
      </c>
      <c r="G358" s="33" t="s">
        <v>29</v>
      </c>
    </row>
    <row r="359" spans="2:7" ht="12" customHeight="1" x14ac:dyDescent="0.2">
      <c r="B359" s="39" t="s">
        <v>42</v>
      </c>
      <c r="C359" s="37" t="s">
        <v>30</v>
      </c>
      <c r="D359" s="40">
        <v>138</v>
      </c>
      <c r="E359" s="41">
        <v>116.95</v>
      </c>
      <c r="G359" s="33" t="s">
        <v>29</v>
      </c>
    </row>
    <row r="360" spans="2:7" x14ac:dyDescent="0.2">
      <c r="B360" s="39" t="s">
        <v>41</v>
      </c>
      <c r="C360" s="37" t="s">
        <v>30</v>
      </c>
      <c r="D360" s="40">
        <v>454.25</v>
      </c>
      <c r="E360" s="41">
        <v>384.96</v>
      </c>
      <c r="G360" s="33" t="s">
        <v>29</v>
      </c>
    </row>
    <row r="361" spans="2:7" x14ac:dyDescent="0.2">
      <c r="B361" s="39" t="s">
        <v>40</v>
      </c>
      <c r="C361" s="37" t="s">
        <v>30</v>
      </c>
      <c r="D361" s="40">
        <v>68.53</v>
      </c>
      <c r="E361" s="41">
        <v>58.08</v>
      </c>
      <c r="G361" s="33" t="s">
        <v>29</v>
      </c>
    </row>
    <row r="362" spans="2:7" x14ac:dyDescent="0.2">
      <c r="B362" s="39" t="s">
        <v>438</v>
      </c>
      <c r="C362" s="37" t="s">
        <v>30</v>
      </c>
      <c r="D362" s="40">
        <v>2432.84</v>
      </c>
      <c r="E362" s="41">
        <v>2061.73</v>
      </c>
      <c r="G362" s="33" t="s">
        <v>29</v>
      </c>
    </row>
    <row r="363" spans="2:7" x14ac:dyDescent="0.2">
      <c r="B363" s="39" t="s">
        <v>439</v>
      </c>
      <c r="C363" s="37" t="s">
        <v>30</v>
      </c>
      <c r="D363" s="40">
        <v>2340.09</v>
      </c>
      <c r="E363" s="41">
        <v>1983.13</v>
      </c>
      <c r="G363" s="33" t="s">
        <v>29</v>
      </c>
    </row>
    <row r="364" spans="2:7" x14ac:dyDescent="0.2">
      <c r="B364" s="39" t="s">
        <v>440</v>
      </c>
      <c r="C364" s="37" t="s">
        <v>30</v>
      </c>
      <c r="D364" s="40">
        <v>452.6</v>
      </c>
      <c r="E364" s="41">
        <v>383.56</v>
      </c>
      <c r="G364" s="33" t="s">
        <v>29</v>
      </c>
    </row>
    <row r="365" spans="2:7" x14ac:dyDescent="0.2">
      <c r="B365" s="39" t="s">
        <v>441</v>
      </c>
      <c r="C365" s="37" t="s">
        <v>30</v>
      </c>
      <c r="D365" s="40">
        <v>522</v>
      </c>
      <c r="E365" s="41">
        <v>442.37</v>
      </c>
      <c r="G365" s="33" t="s">
        <v>29</v>
      </c>
    </row>
    <row r="366" spans="2:7" ht="18" customHeight="1" x14ac:dyDescent="0.2">
      <c r="B366" s="39"/>
      <c r="C366" s="37"/>
      <c r="D366" s="40"/>
      <c r="E366" s="41"/>
    </row>
    <row r="367" spans="2:7" x14ac:dyDescent="0.2">
      <c r="B367" s="34" t="s">
        <v>442</v>
      </c>
      <c r="C367" s="37"/>
      <c r="D367" s="40"/>
      <c r="E367" s="41"/>
    </row>
    <row r="368" spans="2:7" x14ac:dyDescent="0.2">
      <c r="B368" s="39" t="s">
        <v>443</v>
      </c>
      <c r="C368" s="37" t="s">
        <v>30</v>
      </c>
      <c r="D368" s="40">
        <v>549.09</v>
      </c>
      <c r="E368" s="41">
        <v>465.33</v>
      </c>
      <c r="G368" s="33" t="s">
        <v>29</v>
      </c>
    </row>
    <row r="369" spans="2:7" x14ac:dyDescent="0.2">
      <c r="B369" s="39" t="s">
        <v>444</v>
      </c>
      <c r="C369" s="37" t="s">
        <v>30</v>
      </c>
      <c r="D369" s="40">
        <v>320</v>
      </c>
      <c r="E369" s="41">
        <v>271.19</v>
      </c>
      <c r="G369" s="33" t="s">
        <v>29</v>
      </c>
    </row>
    <row r="370" spans="2:7" x14ac:dyDescent="0.2">
      <c r="B370" s="39" t="s">
        <v>445</v>
      </c>
      <c r="C370" s="37" t="s">
        <v>30</v>
      </c>
      <c r="D370" s="40">
        <v>439</v>
      </c>
      <c r="E370" s="41">
        <v>372.03</v>
      </c>
      <c r="G370" s="33" t="s">
        <v>29</v>
      </c>
    </row>
    <row r="371" spans="2:7" x14ac:dyDescent="0.2">
      <c r="B371" s="39" t="s">
        <v>446</v>
      </c>
      <c r="C371" s="37" t="s">
        <v>30</v>
      </c>
      <c r="D371" s="40">
        <v>385</v>
      </c>
      <c r="E371" s="41">
        <v>326.27</v>
      </c>
      <c r="G371" s="33" t="s">
        <v>29</v>
      </c>
    </row>
    <row r="372" spans="2:7" x14ac:dyDescent="0.2">
      <c r="B372" s="39" t="s">
        <v>447</v>
      </c>
      <c r="C372" s="37" t="s">
        <v>30</v>
      </c>
      <c r="D372" s="40">
        <v>1083.82</v>
      </c>
      <c r="E372" s="41">
        <v>918.49</v>
      </c>
      <c r="G372" s="33" t="s">
        <v>29</v>
      </c>
    </row>
    <row r="373" spans="2:7" x14ac:dyDescent="0.2">
      <c r="B373" s="39" t="s">
        <v>448</v>
      </c>
      <c r="C373" s="37" t="s">
        <v>30</v>
      </c>
      <c r="D373" s="40">
        <v>1044.18</v>
      </c>
      <c r="E373" s="41">
        <v>884.9</v>
      </c>
      <c r="G373" s="33" t="s">
        <v>29</v>
      </c>
    </row>
    <row r="374" spans="2:7" x14ac:dyDescent="0.2">
      <c r="B374" s="39" t="s">
        <v>449</v>
      </c>
      <c r="C374" s="37" t="s">
        <v>30</v>
      </c>
      <c r="D374" s="40">
        <v>997.11</v>
      </c>
      <c r="E374" s="41">
        <v>845.01</v>
      </c>
      <c r="G374" s="33" t="s">
        <v>29</v>
      </c>
    </row>
    <row r="375" spans="2:7" x14ac:dyDescent="0.2">
      <c r="B375" s="39" t="s">
        <v>450</v>
      </c>
      <c r="C375" s="37" t="s">
        <v>30</v>
      </c>
      <c r="D375" s="40">
        <v>363.62</v>
      </c>
      <c r="E375" s="41">
        <v>308.14999999999998</v>
      </c>
      <c r="G375" s="33" t="s">
        <v>29</v>
      </c>
    </row>
    <row r="376" spans="2:7" x14ac:dyDescent="0.2">
      <c r="B376" s="39" t="s">
        <v>451</v>
      </c>
      <c r="C376" s="37" t="s">
        <v>30</v>
      </c>
      <c r="D376" s="40">
        <v>995.63</v>
      </c>
      <c r="E376" s="41">
        <v>843.75</v>
      </c>
      <c r="G376" s="33" t="s">
        <v>29</v>
      </c>
    </row>
    <row r="377" spans="2:7" x14ac:dyDescent="0.2">
      <c r="B377" s="39" t="s">
        <v>452</v>
      </c>
      <c r="C377" s="37" t="s">
        <v>30</v>
      </c>
      <c r="D377" s="40">
        <v>316.48</v>
      </c>
      <c r="E377" s="41">
        <v>268.2</v>
      </c>
      <c r="G377" s="33" t="s">
        <v>29</v>
      </c>
    </row>
    <row r="378" spans="2:7" x14ac:dyDescent="0.2">
      <c r="B378" s="39" t="s">
        <v>453</v>
      </c>
      <c r="C378" s="37" t="s">
        <v>30</v>
      </c>
      <c r="D378" s="40">
        <v>9.39</v>
      </c>
      <c r="E378" s="41">
        <v>7.96</v>
      </c>
      <c r="G378" s="33" t="s">
        <v>29</v>
      </c>
    </row>
    <row r="379" spans="2:7" x14ac:dyDescent="0.2">
      <c r="B379" s="39" t="s">
        <v>454</v>
      </c>
      <c r="C379" s="37" t="s">
        <v>30</v>
      </c>
      <c r="D379" s="40">
        <v>343.43</v>
      </c>
      <c r="E379" s="41">
        <v>291.04000000000002</v>
      </c>
      <c r="G379" s="33" t="s">
        <v>29</v>
      </c>
    </row>
    <row r="380" spans="2:7" ht="12" customHeight="1" x14ac:dyDescent="0.2">
      <c r="B380" s="39" t="s">
        <v>455</v>
      </c>
      <c r="C380" s="37" t="s">
        <v>30</v>
      </c>
      <c r="D380" s="40">
        <v>389.6</v>
      </c>
      <c r="E380" s="41">
        <v>330.17</v>
      </c>
      <c r="G380" s="33" t="s">
        <v>29</v>
      </c>
    </row>
    <row r="381" spans="2:7" ht="12" customHeight="1" x14ac:dyDescent="0.2">
      <c r="B381" s="39" t="s">
        <v>456</v>
      </c>
      <c r="C381" s="37" t="s">
        <v>30</v>
      </c>
      <c r="D381" s="40">
        <v>432.88</v>
      </c>
      <c r="E381" s="41">
        <v>366.85</v>
      </c>
      <c r="G381" s="33" t="s">
        <v>29</v>
      </c>
    </row>
    <row r="382" spans="2:7" x14ac:dyDescent="0.2">
      <c r="B382" s="39" t="s">
        <v>457</v>
      </c>
      <c r="C382" s="37" t="s">
        <v>30</v>
      </c>
      <c r="D382" s="40">
        <v>539.84</v>
      </c>
      <c r="E382" s="41">
        <v>457.49</v>
      </c>
      <c r="G382" s="33" t="s">
        <v>29</v>
      </c>
    </row>
    <row r="383" spans="2:7" x14ac:dyDescent="0.2">
      <c r="B383" s="39" t="s">
        <v>458</v>
      </c>
      <c r="C383" s="37" t="s">
        <v>30</v>
      </c>
      <c r="D383" s="40">
        <v>486.58</v>
      </c>
      <c r="E383" s="41">
        <v>412.36</v>
      </c>
      <c r="G383" s="33" t="s">
        <v>29</v>
      </c>
    </row>
    <row r="384" spans="2:7" x14ac:dyDescent="0.2">
      <c r="B384" s="39" t="s">
        <v>459</v>
      </c>
      <c r="C384" s="37" t="s">
        <v>30</v>
      </c>
      <c r="D384" s="40">
        <v>578.74</v>
      </c>
      <c r="E384" s="41">
        <v>490.46</v>
      </c>
      <c r="G384" s="33" t="s">
        <v>29</v>
      </c>
    </row>
    <row r="385" spans="2:7" x14ac:dyDescent="0.2">
      <c r="B385" s="39" t="s">
        <v>460</v>
      </c>
      <c r="C385" s="37" t="s">
        <v>30</v>
      </c>
      <c r="D385" s="40">
        <v>152.31</v>
      </c>
      <c r="E385" s="41">
        <v>129.08000000000001</v>
      </c>
      <c r="G385" s="33" t="s">
        <v>29</v>
      </c>
    </row>
    <row r="386" spans="2:7" x14ac:dyDescent="0.2">
      <c r="B386" s="39" t="s">
        <v>461</v>
      </c>
      <c r="C386" s="37" t="s">
        <v>30</v>
      </c>
      <c r="D386" s="40">
        <v>157.03</v>
      </c>
      <c r="E386" s="41">
        <v>133.08000000000001</v>
      </c>
      <c r="G386" s="33" t="s">
        <v>29</v>
      </c>
    </row>
    <row r="387" spans="2:7" x14ac:dyDescent="0.2">
      <c r="B387" s="39" t="s">
        <v>462</v>
      </c>
      <c r="C387" s="37" t="s">
        <v>30</v>
      </c>
      <c r="D387" s="40">
        <v>5.92</v>
      </c>
      <c r="E387" s="41">
        <v>5.0199999999999996</v>
      </c>
      <c r="G387" s="33" t="s">
        <v>29</v>
      </c>
    </row>
    <row r="388" spans="2:7" x14ac:dyDescent="0.2">
      <c r="B388" s="39" t="s">
        <v>463</v>
      </c>
      <c r="C388" s="37" t="s">
        <v>30</v>
      </c>
      <c r="D388" s="40">
        <v>6.36</v>
      </c>
      <c r="E388" s="41">
        <v>5.39</v>
      </c>
      <c r="G388" s="33" t="s">
        <v>29</v>
      </c>
    </row>
    <row r="389" spans="2:7" x14ac:dyDescent="0.2">
      <c r="B389" s="39" t="s">
        <v>464</v>
      </c>
      <c r="C389" s="37" t="s">
        <v>30</v>
      </c>
      <c r="D389" s="40">
        <v>5.92</v>
      </c>
      <c r="E389" s="41">
        <v>5.0199999999999996</v>
      </c>
      <c r="G389" s="33" t="s">
        <v>29</v>
      </c>
    </row>
    <row r="390" spans="2:7" x14ac:dyDescent="0.2">
      <c r="B390" s="39" t="s">
        <v>465</v>
      </c>
      <c r="C390" s="37" t="s">
        <v>30</v>
      </c>
      <c r="D390" s="40">
        <v>4.93</v>
      </c>
      <c r="E390" s="41">
        <v>4.18</v>
      </c>
      <c r="G390" s="33" t="s">
        <v>29</v>
      </c>
    </row>
    <row r="391" spans="2:7" x14ac:dyDescent="0.2">
      <c r="B391" s="39" t="s">
        <v>466</v>
      </c>
      <c r="C391" s="37" t="s">
        <v>30</v>
      </c>
      <c r="D391" s="40">
        <v>5.09</v>
      </c>
      <c r="E391" s="41">
        <v>4.3099999999999996</v>
      </c>
      <c r="G391" s="33" t="s">
        <v>29</v>
      </c>
    </row>
    <row r="392" spans="2:7" x14ac:dyDescent="0.2">
      <c r="B392" s="39" t="s">
        <v>467</v>
      </c>
      <c r="C392" s="37" t="s">
        <v>30</v>
      </c>
      <c r="D392" s="40">
        <v>4.9400000000000004</v>
      </c>
      <c r="E392" s="41">
        <v>4.1900000000000004</v>
      </c>
      <c r="G392" s="33" t="s">
        <v>29</v>
      </c>
    </row>
    <row r="393" spans="2:7" x14ac:dyDescent="0.2">
      <c r="B393" s="39" t="s">
        <v>468</v>
      </c>
      <c r="C393" s="37" t="s">
        <v>30</v>
      </c>
      <c r="D393" s="40">
        <v>5.88</v>
      </c>
      <c r="E393" s="41">
        <v>4.9800000000000004</v>
      </c>
      <c r="G393" s="33" t="s">
        <v>29</v>
      </c>
    </row>
    <row r="394" spans="2:7" x14ac:dyDescent="0.2">
      <c r="B394" s="39" t="s">
        <v>469</v>
      </c>
      <c r="C394" s="37" t="s">
        <v>30</v>
      </c>
      <c r="D394" s="40">
        <v>1.84</v>
      </c>
      <c r="E394" s="41">
        <v>1.56</v>
      </c>
      <c r="G394" s="33" t="s">
        <v>29</v>
      </c>
    </row>
    <row r="395" spans="2:7" x14ac:dyDescent="0.2">
      <c r="B395" s="39" t="s">
        <v>470</v>
      </c>
      <c r="C395" s="37" t="s">
        <v>30</v>
      </c>
      <c r="D395" s="40">
        <v>18.14</v>
      </c>
      <c r="E395" s="41">
        <v>15.37</v>
      </c>
      <c r="G395" s="33" t="s">
        <v>29</v>
      </c>
    </row>
    <row r="396" spans="2:7" x14ac:dyDescent="0.2">
      <c r="B396" s="39" t="s">
        <v>471</v>
      </c>
      <c r="C396" s="37" t="s">
        <v>30</v>
      </c>
      <c r="D396" s="40">
        <v>20.14</v>
      </c>
      <c r="E396" s="41">
        <v>17.07</v>
      </c>
      <c r="G396" s="33" t="s">
        <v>29</v>
      </c>
    </row>
    <row r="397" spans="2:7" x14ac:dyDescent="0.2">
      <c r="B397" s="39" t="s">
        <v>470</v>
      </c>
      <c r="C397" s="37" t="s">
        <v>30</v>
      </c>
      <c r="D397" s="40">
        <v>7.88</v>
      </c>
      <c r="E397" s="41">
        <v>6.68</v>
      </c>
      <c r="G397" s="33" t="s">
        <v>29</v>
      </c>
    </row>
    <row r="398" spans="2:7" x14ac:dyDescent="0.2">
      <c r="B398" s="39" t="s">
        <v>472</v>
      </c>
      <c r="C398" s="37" t="s">
        <v>30</v>
      </c>
      <c r="D398" s="40">
        <v>692.7</v>
      </c>
      <c r="E398" s="41">
        <v>587.03</v>
      </c>
      <c r="G398" s="33" t="s">
        <v>29</v>
      </c>
    </row>
    <row r="399" spans="2:7" x14ac:dyDescent="0.2">
      <c r="B399" s="39" t="s">
        <v>473</v>
      </c>
      <c r="C399" s="37" t="s">
        <v>30</v>
      </c>
      <c r="D399" s="40">
        <v>9283.7800000000007</v>
      </c>
      <c r="E399" s="41">
        <v>7867.61</v>
      </c>
      <c r="G399" s="33" t="s">
        <v>29</v>
      </c>
    </row>
    <row r="400" spans="2:7" x14ac:dyDescent="0.2">
      <c r="B400" s="39" t="s">
        <v>474</v>
      </c>
      <c r="C400" s="37" t="s">
        <v>30</v>
      </c>
      <c r="D400" s="40">
        <v>8604.2099999999991</v>
      </c>
      <c r="E400" s="41">
        <v>7291.7</v>
      </c>
      <c r="G400" s="33" t="s">
        <v>29</v>
      </c>
    </row>
    <row r="401" spans="2:7" x14ac:dyDescent="0.2">
      <c r="B401" s="39" t="s">
        <v>475</v>
      </c>
      <c r="C401" s="37" t="s">
        <v>30</v>
      </c>
      <c r="D401" s="40">
        <v>666.42</v>
      </c>
      <c r="E401" s="41">
        <v>564.76</v>
      </c>
      <c r="G401" s="33" t="s">
        <v>29</v>
      </c>
    </row>
    <row r="402" spans="2:7" x14ac:dyDescent="0.2">
      <c r="B402" s="39" t="s">
        <v>476</v>
      </c>
      <c r="C402" s="37" t="s">
        <v>30</v>
      </c>
      <c r="D402" s="40">
        <v>461.73</v>
      </c>
      <c r="E402" s="41">
        <v>391.3</v>
      </c>
      <c r="G402" s="33" t="s">
        <v>29</v>
      </c>
    </row>
    <row r="403" spans="2:7" x14ac:dyDescent="0.2">
      <c r="B403" s="39" t="s">
        <v>477</v>
      </c>
      <c r="C403" s="37" t="s">
        <v>30</v>
      </c>
      <c r="D403" s="40">
        <v>731.45</v>
      </c>
      <c r="E403" s="41">
        <v>619.87</v>
      </c>
      <c r="G403" s="33" t="s">
        <v>29</v>
      </c>
    </row>
    <row r="404" spans="2:7" x14ac:dyDescent="0.2">
      <c r="B404" s="39" t="s">
        <v>478</v>
      </c>
      <c r="C404" s="37" t="s">
        <v>30</v>
      </c>
      <c r="D404" s="40">
        <v>634.65</v>
      </c>
      <c r="E404" s="41">
        <v>537.84</v>
      </c>
      <c r="G404" s="33" t="s">
        <v>29</v>
      </c>
    </row>
    <row r="405" spans="2:7" x14ac:dyDescent="0.2">
      <c r="B405" s="39" t="s">
        <v>479</v>
      </c>
      <c r="C405" s="37" t="s">
        <v>30</v>
      </c>
      <c r="D405" s="40">
        <v>647.16999999999996</v>
      </c>
      <c r="E405" s="41">
        <v>548.45000000000005</v>
      </c>
      <c r="G405" s="33" t="s">
        <v>29</v>
      </c>
    </row>
    <row r="406" spans="2:7" ht="20.25" customHeight="1" x14ac:dyDescent="0.2">
      <c r="B406" s="39"/>
      <c r="C406" s="37"/>
      <c r="D406" s="38"/>
      <c r="E406" s="33"/>
      <c r="F406" s="33"/>
    </row>
    <row r="407" spans="2:7" x14ac:dyDescent="0.2">
      <c r="B407" s="39"/>
      <c r="C407" s="37"/>
      <c r="D407" s="40"/>
      <c r="E407" s="41"/>
    </row>
    <row r="408" spans="2:7" x14ac:dyDescent="0.2">
      <c r="B408" s="34" t="s">
        <v>480</v>
      </c>
      <c r="C408" s="37"/>
      <c r="D408" s="40"/>
      <c r="E408" s="41"/>
    </row>
    <row r="409" spans="2:7" x14ac:dyDescent="0.2">
      <c r="B409" s="39" t="s">
        <v>481</v>
      </c>
      <c r="C409" s="37" t="s">
        <v>30</v>
      </c>
      <c r="D409" s="40">
        <v>10700</v>
      </c>
      <c r="E409" s="41">
        <v>9067.7999999999993</v>
      </c>
      <c r="G409" s="46" t="s">
        <v>187</v>
      </c>
    </row>
    <row r="410" spans="2:7" ht="12" customHeight="1" x14ac:dyDescent="0.2">
      <c r="B410" s="39" t="s">
        <v>482</v>
      </c>
      <c r="C410" s="37" t="s">
        <v>30</v>
      </c>
      <c r="D410" s="40">
        <v>11900</v>
      </c>
      <c r="E410" s="41">
        <v>10084.75</v>
      </c>
      <c r="G410" s="46" t="s">
        <v>187</v>
      </c>
    </row>
    <row r="411" spans="2:7" ht="12" customHeight="1" x14ac:dyDescent="0.2">
      <c r="B411" s="39" t="s">
        <v>483</v>
      </c>
      <c r="C411" s="37" t="s">
        <v>30</v>
      </c>
      <c r="D411" s="40">
        <v>7400</v>
      </c>
      <c r="E411" s="41">
        <v>6271.19</v>
      </c>
      <c r="G411" s="46" t="s">
        <v>187</v>
      </c>
    </row>
    <row r="412" spans="2:7" x14ac:dyDescent="0.2">
      <c r="B412" s="39" t="s">
        <v>484</v>
      </c>
      <c r="C412" s="37" t="s">
        <v>30</v>
      </c>
      <c r="D412" s="40">
        <v>11900</v>
      </c>
      <c r="E412" s="41">
        <v>10084.75</v>
      </c>
      <c r="G412" s="46" t="s">
        <v>187</v>
      </c>
    </row>
    <row r="413" spans="2:7" x14ac:dyDescent="0.2">
      <c r="B413" s="39" t="s">
        <v>485</v>
      </c>
      <c r="C413" s="37" t="s">
        <v>30</v>
      </c>
      <c r="D413" s="40">
        <v>11900</v>
      </c>
      <c r="E413" s="41">
        <v>10084.75</v>
      </c>
      <c r="G413" s="46" t="s">
        <v>187</v>
      </c>
    </row>
    <row r="414" spans="2:7" x14ac:dyDescent="0.2">
      <c r="B414" s="39" t="s">
        <v>486</v>
      </c>
      <c r="C414" s="37" t="s">
        <v>30</v>
      </c>
      <c r="D414" s="40">
        <v>22400</v>
      </c>
      <c r="E414" s="41">
        <v>18983.05</v>
      </c>
      <c r="G414" s="46" t="s">
        <v>187</v>
      </c>
    </row>
    <row r="415" spans="2:7" x14ac:dyDescent="0.2">
      <c r="B415" s="39" t="s">
        <v>487</v>
      </c>
      <c r="C415" s="37" t="s">
        <v>30</v>
      </c>
      <c r="D415" s="40">
        <v>19600</v>
      </c>
      <c r="E415" s="41">
        <v>16610.169999999998</v>
      </c>
      <c r="G415" s="46" t="s">
        <v>187</v>
      </c>
    </row>
    <row r="416" spans="2:7" x14ac:dyDescent="0.2">
      <c r="B416" s="39" t="s">
        <v>488</v>
      </c>
      <c r="C416" s="37" t="s">
        <v>30</v>
      </c>
      <c r="D416" s="40">
        <v>75</v>
      </c>
      <c r="E416" s="41">
        <v>63.56</v>
      </c>
      <c r="G416" s="46" t="s">
        <v>187</v>
      </c>
    </row>
    <row r="417" spans="2:7" x14ac:dyDescent="0.2">
      <c r="B417" s="39" t="s">
        <v>489</v>
      </c>
      <c r="C417" s="37" t="s">
        <v>30</v>
      </c>
      <c r="D417" s="40">
        <v>48</v>
      </c>
      <c r="E417" s="41">
        <v>40.68</v>
      </c>
      <c r="G417" s="46" t="s">
        <v>187</v>
      </c>
    </row>
    <row r="418" spans="2:7" x14ac:dyDescent="0.2">
      <c r="B418" s="39" t="s">
        <v>490</v>
      </c>
      <c r="C418" s="37" t="s">
        <v>30</v>
      </c>
      <c r="D418" s="40">
        <v>105</v>
      </c>
      <c r="E418" s="41">
        <v>88.98</v>
      </c>
      <c r="G418" s="46" t="s">
        <v>187</v>
      </c>
    </row>
    <row r="419" spans="2:7" x14ac:dyDescent="0.2">
      <c r="B419" s="39" t="s">
        <v>491</v>
      </c>
      <c r="C419" s="37" t="s">
        <v>30</v>
      </c>
      <c r="D419" s="40">
        <v>95</v>
      </c>
      <c r="E419" s="41">
        <v>80.510000000000005</v>
      </c>
      <c r="G419" s="46" t="s">
        <v>187</v>
      </c>
    </row>
    <row r="420" spans="2:7" x14ac:dyDescent="0.2">
      <c r="B420" s="39" t="s">
        <v>492</v>
      </c>
      <c r="C420" s="37" t="s">
        <v>30</v>
      </c>
      <c r="D420" s="40">
        <v>5</v>
      </c>
      <c r="E420" s="41">
        <v>4.24</v>
      </c>
      <c r="G420" s="46" t="s">
        <v>187</v>
      </c>
    </row>
    <row r="421" spans="2:7" x14ac:dyDescent="0.2">
      <c r="B421" s="39" t="s">
        <v>493</v>
      </c>
      <c r="C421" s="37" t="s">
        <v>30</v>
      </c>
      <c r="D421" s="40">
        <v>8</v>
      </c>
      <c r="E421" s="41">
        <v>6.78</v>
      </c>
      <c r="G421" s="46" t="s">
        <v>187</v>
      </c>
    </row>
    <row r="422" spans="2:7" x14ac:dyDescent="0.2">
      <c r="B422" s="39" t="s">
        <v>494</v>
      </c>
      <c r="C422" s="37" t="s">
        <v>16</v>
      </c>
      <c r="D422" s="40">
        <v>50</v>
      </c>
      <c r="E422" s="41">
        <v>42.37</v>
      </c>
      <c r="G422" s="46" t="s">
        <v>187</v>
      </c>
    </row>
    <row r="423" spans="2:7" ht="11.25" customHeight="1" x14ac:dyDescent="0.2">
      <c r="B423" s="39" t="s">
        <v>495</v>
      </c>
      <c r="C423" s="37" t="s">
        <v>16</v>
      </c>
      <c r="D423" s="40">
        <v>70</v>
      </c>
      <c r="E423" s="41">
        <v>59.32</v>
      </c>
      <c r="G423" s="46" t="s">
        <v>187</v>
      </c>
    </row>
    <row r="424" spans="2:7" ht="12.75" customHeight="1" x14ac:dyDescent="0.2">
      <c r="B424" s="39" t="s">
        <v>496</v>
      </c>
      <c r="C424" s="37" t="s">
        <v>16</v>
      </c>
      <c r="D424" s="40">
        <v>70</v>
      </c>
      <c r="E424" s="41">
        <v>59.32</v>
      </c>
      <c r="G424" s="46" t="s">
        <v>187</v>
      </c>
    </row>
    <row r="425" spans="2:7" ht="22.5" x14ac:dyDescent="0.2">
      <c r="B425" s="39" t="s">
        <v>497</v>
      </c>
      <c r="C425" s="37" t="s">
        <v>30</v>
      </c>
      <c r="D425" s="40">
        <v>3950</v>
      </c>
      <c r="E425" s="41">
        <v>3347.46</v>
      </c>
      <c r="G425" s="46" t="s">
        <v>187</v>
      </c>
    </row>
    <row r="426" spans="2:7" ht="22.5" x14ac:dyDescent="0.2">
      <c r="B426" s="39" t="s">
        <v>498</v>
      </c>
      <c r="C426" s="37" t="s">
        <v>30</v>
      </c>
      <c r="D426" s="40">
        <v>2200</v>
      </c>
      <c r="E426" s="41">
        <v>1864.41</v>
      </c>
      <c r="G426" s="46" t="s">
        <v>187</v>
      </c>
    </row>
    <row r="427" spans="2:7" ht="12" customHeight="1" x14ac:dyDescent="0.2">
      <c r="B427" s="39" t="s">
        <v>499</v>
      </c>
      <c r="C427" s="37" t="s">
        <v>30</v>
      </c>
      <c r="D427" s="40">
        <v>3250</v>
      </c>
      <c r="E427" s="41">
        <v>2754.24</v>
      </c>
      <c r="G427" s="46" t="s">
        <v>187</v>
      </c>
    </row>
    <row r="428" spans="2:7" ht="22.5" x14ac:dyDescent="0.2">
      <c r="B428" s="39" t="s">
        <v>500</v>
      </c>
      <c r="C428" s="37" t="s">
        <v>30</v>
      </c>
      <c r="D428" s="40">
        <v>6400</v>
      </c>
      <c r="E428" s="41">
        <v>5423.73</v>
      </c>
      <c r="G428" s="46" t="s">
        <v>187</v>
      </c>
    </row>
    <row r="429" spans="2:7" ht="22.5" x14ac:dyDescent="0.2">
      <c r="B429" s="39" t="s">
        <v>501</v>
      </c>
      <c r="C429" s="37" t="s">
        <v>30</v>
      </c>
      <c r="D429" s="40">
        <v>11</v>
      </c>
      <c r="E429" s="41">
        <v>9.32</v>
      </c>
      <c r="G429" s="46" t="s">
        <v>187</v>
      </c>
    </row>
    <row r="430" spans="2:7" x14ac:dyDescent="0.2">
      <c r="B430" s="39" t="s">
        <v>502</v>
      </c>
      <c r="C430" s="37" t="s">
        <v>30</v>
      </c>
      <c r="D430" s="40">
        <v>500</v>
      </c>
      <c r="E430" s="41">
        <v>423.73</v>
      </c>
      <c r="G430" s="46" t="s">
        <v>187</v>
      </c>
    </row>
    <row r="431" spans="2:7" x14ac:dyDescent="0.2">
      <c r="B431" s="39" t="s">
        <v>503</v>
      </c>
      <c r="C431" s="37" t="s">
        <v>30</v>
      </c>
      <c r="D431" s="40">
        <v>1500</v>
      </c>
      <c r="E431" s="41">
        <v>1271.19</v>
      </c>
      <c r="G431" s="46" t="s">
        <v>187</v>
      </c>
    </row>
    <row r="432" spans="2:7" x14ac:dyDescent="0.2">
      <c r="B432" s="39" t="s">
        <v>504</v>
      </c>
      <c r="C432" s="37" t="s">
        <v>30</v>
      </c>
      <c r="D432" s="40">
        <v>625</v>
      </c>
      <c r="E432" s="41">
        <v>529.66</v>
      </c>
      <c r="G432" s="46" t="s">
        <v>187</v>
      </c>
    </row>
    <row r="433" spans="2:7" x14ac:dyDescent="0.2">
      <c r="B433" s="39" t="s">
        <v>505</v>
      </c>
      <c r="C433" s="37" t="s">
        <v>30</v>
      </c>
      <c r="D433" s="40">
        <v>625</v>
      </c>
      <c r="E433" s="41">
        <v>529.66</v>
      </c>
      <c r="G433" s="46" t="s">
        <v>187</v>
      </c>
    </row>
    <row r="434" spans="2:7" x14ac:dyDescent="0.2">
      <c r="B434" s="39" t="s">
        <v>506</v>
      </c>
      <c r="C434" s="37" t="s">
        <v>30</v>
      </c>
      <c r="D434" s="40">
        <v>625</v>
      </c>
      <c r="E434" s="41">
        <v>529.66</v>
      </c>
      <c r="G434" s="46" t="s">
        <v>187</v>
      </c>
    </row>
    <row r="435" spans="2:7" ht="12" customHeight="1" x14ac:dyDescent="0.2">
      <c r="B435" s="39" t="s">
        <v>507</v>
      </c>
      <c r="C435" s="37" t="s">
        <v>30</v>
      </c>
      <c r="D435" s="40">
        <v>1700</v>
      </c>
      <c r="E435" s="41">
        <v>1440.68</v>
      </c>
      <c r="G435" s="46" t="s">
        <v>187</v>
      </c>
    </row>
    <row r="436" spans="2:7" x14ac:dyDescent="0.2">
      <c r="B436" s="39" t="s">
        <v>508</v>
      </c>
      <c r="C436" s="37" t="s">
        <v>30</v>
      </c>
      <c r="D436" s="40">
        <v>1150</v>
      </c>
      <c r="E436" s="41">
        <v>974.58</v>
      </c>
      <c r="G436" s="46" t="s">
        <v>187</v>
      </c>
    </row>
    <row r="437" spans="2:7" x14ac:dyDescent="0.2">
      <c r="B437" s="39" t="s">
        <v>509</v>
      </c>
      <c r="C437" s="37" t="s">
        <v>30</v>
      </c>
      <c r="D437" s="40">
        <v>3600</v>
      </c>
      <c r="E437" s="41">
        <v>3050.85</v>
      </c>
      <c r="G437" s="46" t="s">
        <v>187</v>
      </c>
    </row>
    <row r="438" spans="2:7" x14ac:dyDescent="0.2">
      <c r="B438" s="39" t="s">
        <v>510</v>
      </c>
      <c r="C438" s="37" t="s">
        <v>30</v>
      </c>
      <c r="D438" s="40">
        <v>31</v>
      </c>
      <c r="E438" s="41">
        <v>26.27</v>
      </c>
      <c r="G438" s="46" t="s">
        <v>187</v>
      </c>
    </row>
    <row r="439" spans="2:7" x14ac:dyDescent="0.2">
      <c r="B439" s="39" t="s">
        <v>511</v>
      </c>
      <c r="C439" s="37" t="s">
        <v>30</v>
      </c>
      <c r="D439" s="40">
        <v>51</v>
      </c>
      <c r="E439" s="41">
        <v>43.22</v>
      </c>
      <c r="G439" s="46" t="s">
        <v>187</v>
      </c>
    </row>
    <row r="440" spans="2:7" x14ac:dyDescent="0.2">
      <c r="B440" s="39" t="s">
        <v>512</v>
      </c>
      <c r="C440" s="37" t="s">
        <v>30</v>
      </c>
      <c r="D440" s="40">
        <v>60</v>
      </c>
      <c r="E440" s="41">
        <v>50.85</v>
      </c>
      <c r="G440" s="46" t="s">
        <v>187</v>
      </c>
    </row>
    <row r="441" spans="2:7" x14ac:dyDescent="0.2">
      <c r="B441" s="39"/>
      <c r="C441" s="37"/>
      <c r="G441" s="46"/>
    </row>
    <row r="442" spans="2:7" x14ac:dyDescent="0.2">
      <c r="B442" s="34" t="s">
        <v>513</v>
      </c>
      <c r="C442" s="37"/>
      <c r="G442" s="46"/>
    </row>
    <row r="443" spans="2:7" x14ac:dyDescent="0.2">
      <c r="B443" s="39" t="s">
        <v>514</v>
      </c>
      <c r="C443" s="37" t="s">
        <v>30</v>
      </c>
      <c r="D443" s="40">
        <v>366</v>
      </c>
      <c r="E443" s="41">
        <v>310.17</v>
      </c>
      <c r="G443" s="46" t="s">
        <v>187</v>
      </c>
    </row>
    <row r="444" spans="2:7" x14ac:dyDescent="0.2">
      <c r="B444" s="39" t="s">
        <v>515</v>
      </c>
      <c r="C444" s="37" t="s">
        <v>30</v>
      </c>
      <c r="D444" s="40">
        <v>88</v>
      </c>
      <c r="E444" s="41">
        <v>74.58</v>
      </c>
      <c r="G444" s="46" t="s">
        <v>187</v>
      </c>
    </row>
    <row r="445" spans="2:7" x14ac:dyDescent="0.2">
      <c r="B445" s="39" t="s">
        <v>516</v>
      </c>
      <c r="C445" s="37" t="s">
        <v>30</v>
      </c>
      <c r="D445" s="40">
        <v>188</v>
      </c>
      <c r="E445" s="41">
        <v>159.32</v>
      </c>
      <c r="G445" s="46" t="s">
        <v>187</v>
      </c>
    </row>
    <row r="446" spans="2:7" x14ac:dyDescent="0.2">
      <c r="B446" s="39" t="s">
        <v>517</v>
      </c>
      <c r="C446" s="37" t="s">
        <v>30</v>
      </c>
      <c r="D446" s="40">
        <v>130</v>
      </c>
      <c r="E446" s="41">
        <v>110.17</v>
      </c>
      <c r="G446" s="46" t="s">
        <v>187</v>
      </c>
    </row>
    <row r="447" spans="2:7" x14ac:dyDescent="0.2">
      <c r="B447" s="39" t="s">
        <v>518</v>
      </c>
      <c r="C447" s="37" t="s">
        <v>30</v>
      </c>
      <c r="D447" s="40">
        <v>130</v>
      </c>
      <c r="E447" s="41">
        <v>110.17</v>
      </c>
      <c r="G447" s="46" t="s">
        <v>187</v>
      </c>
    </row>
    <row r="448" spans="2:7" x14ac:dyDescent="0.2">
      <c r="B448" s="39" t="s">
        <v>519</v>
      </c>
      <c r="C448" s="37" t="s">
        <v>30</v>
      </c>
      <c r="D448" s="40">
        <v>130</v>
      </c>
      <c r="E448" s="41">
        <v>110.17</v>
      </c>
      <c r="G448" s="46" t="s">
        <v>187</v>
      </c>
    </row>
    <row r="449" spans="2:7" x14ac:dyDescent="0.2">
      <c r="B449" s="48" t="s">
        <v>520</v>
      </c>
      <c r="C449" s="37" t="s">
        <v>31</v>
      </c>
      <c r="D449" s="40">
        <v>880</v>
      </c>
      <c r="E449" s="41">
        <v>745.76</v>
      </c>
      <c r="G449" s="33" t="s">
        <v>29</v>
      </c>
    </row>
    <row r="450" spans="2:7" x14ac:dyDescent="0.2">
      <c r="B450" s="48" t="s">
        <v>521</v>
      </c>
      <c r="C450" s="37" t="s">
        <v>31</v>
      </c>
      <c r="D450" s="40">
        <v>915</v>
      </c>
      <c r="E450" s="41">
        <v>775.42</v>
      </c>
      <c r="G450" s="33" t="s">
        <v>29</v>
      </c>
    </row>
    <row r="451" spans="2:7" x14ac:dyDescent="0.2">
      <c r="B451" s="48" t="s">
        <v>522</v>
      </c>
      <c r="C451" s="37" t="s">
        <v>31</v>
      </c>
      <c r="D451" s="40">
        <v>795</v>
      </c>
      <c r="E451" s="41">
        <v>673.73</v>
      </c>
      <c r="G451" s="33" t="s">
        <v>29</v>
      </c>
    </row>
    <row r="452" spans="2:7" x14ac:dyDescent="0.2">
      <c r="C452" s="37"/>
      <c r="D452" s="40"/>
      <c r="E452" s="41"/>
    </row>
    <row r="453" spans="2:7" x14ac:dyDescent="0.2">
      <c r="B453" s="34" t="s">
        <v>523</v>
      </c>
      <c r="C453" s="37"/>
    </row>
    <row r="454" spans="2:7" x14ac:dyDescent="0.2">
      <c r="B454" s="48" t="s">
        <v>524</v>
      </c>
      <c r="C454" s="37" t="s">
        <v>30</v>
      </c>
      <c r="D454" s="40">
        <v>828.05</v>
      </c>
      <c r="E454" s="41">
        <v>701.74</v>
      </c>
      <c r="G454" s="33" t="s">
        <v>29</v>
      </c>
    </row>
    <row r="455" spans="2:7" x14ac:dyDescent="0.2">
      <c r="B455" s="48" t="s">
        <v>525</v>
      </c>
      <c r="C455" s="37" t="s">
        <v>30</v>
      </c>
      <c r="D455" s="40">
        <v>1967.96</v>
      </c>
      <c r="E455" s="41">
        <v>1667.76</v>
      </c>
      <c r="G455" s="33" t="s">
        <v>29</v>
      </c>
    </row>
    <row r="456" spans="2:7" x14ac:dyDescent="0.2">
      <c r="B456" s="48" t="s">
        <v>526</v>
      </c>
      <c r="C456" s="37" t="s">
        <v>30</v>
      </c>
      <c r="D456" s="40">
        <v>1521.43</v>
      </c>
      <c r="E456" s="41">
        <v>1289.3499999999999</v>
      </c>
      <c r="G456" s="33" t="s">
        <v>29</v>
      </c>
    </row>
    <row r="457" spans="2:7" x14ac:dyDescent="0.2">
      <c r="B457" s="48" t="s">
        <v>527</v>
      </c>
      <c r="C457" s="37" t="s">
        <v>30</v>
      </c>
      <c r="D457" s="40">
        <v>1359.49</v>
      </c>
      <c r="E457" s="41">
        <v>1152.1099999999999</v>
      </c>
      <c r="G457" s="33" t="s">
        <v>29</v>
      </c>
    </row>
    <row r="458" spans="2:7" x14ac:dyDescent="0.2">
      <c r="B458" s="48" t="s">
        <v>528</v>
      </c>
      <c r="C458" s="37" t="s">
        <v>30</v>
      </c>
      <c r="D458" s="40">
        <v>588.28</v>
      </c>
      <c r="E458" s="41">
        <v>498.54</v>
      </c>
      <c r="G458" s="33" t="s">
        <v>29</v>
      </c>
    </row>
    <row r="459" spans="2:7" x14ac:dyDescent="0.2">
      <c r="B459" s="48" t="s">
        <v>529</v>
      </c>
      <c r="C459" s="37" t="s">
        <v>30</v>
      </c>
      <c r="D459" s="40">
        <v>460.94</v>
      </c>
      <c r="E459" s="41">
        <v>390.63</v>
      </c>
      <c r="G459" s="33" t="s">
        <v>29</v>
      </c>
    </row>
    <row r="460" spans="2:7" x14ac:dyDescent="0.2">
      <c r="B460" s="48" t="s">
        <v>530</v>
      </c>
      <c r="C460" s="37" t="s">
        <v>16</v>
      </c>
      <c r="D460" s="40">
        <v>218.06</v>
      </c>
      <c r="E460" s="41">
        <v>184.8</v>
      </c>
      <c r="G460" s="33" t="s">
        <v>29</v>
      </c>
    </row>
    <row r="461" spans="2:7" x14ac:dyDescent="0.2">
      <c r="C461" s="37"/>
      <c r="D461" s="40"/>
      <c r="E461" s="41"/>
    </row>
    <row r="462" spans="2:7" x14ac:dyDescent="0.2">
      <c r="B462" s="34" t="s">
        <v>531</v>
      </c>
      <c r="C462" s="37"/>
    </row>
    <row r="463" spans="2:7" x14ac:dyDescent="0.2">
      <c r="B463" s="39" t="s">
        <v>532</v>
      </c>
      <c r="C463" s="37" t="s">
        <v>30</v>
      </c>
      <c r="D463" s="40">
        <v>549.88</v>
      </c>
      <c r="E463" s="41">
        <v>466</v>
      </c>
      <c r="G463" s="33" t="s">
        <v>29</v>
      </c>
    </row>
    <row r="464" spans="2:7" x14ac:dyDescent="0.2">
      <c r="B464" s="39" t="s">
        <v>533</v>
      </c>
      <c r="C464" s="37" t="s">
        <v>30</v>
      </c>
      <c r="D464" s="40">
        <v>860.22</v>
      </c>
      <c r="E464" s="41">
        <v>729</v>
      </c>
      <c r="G464" s="33" t="s">
        <v>29</v>
      </c>
    </row>
    <row r="465" spans="2:7" x14ac:dyDescent="0.2">
      <c r="B465" s="39" t="s">
        <v>534</v>
      </c>
      <c r="C465" s="37" t="s">
        <v>30</v>
      </c>
      <c r="D465" s="40">
        <v>2225</v>
      </c>
      <c r="E465" s="41">
        <v>1885.59</v>
      </c>
      <c r="G465" s="33" t="s">
        <v>29</v>
      </c>
    </row>
    <row r="466" spans="2:7" x14ac:dyDescent="0.2">
      <c r="B466" s="39" t="s">
        <v>535</v>
      </c>
      <c r="C466" s="37" t="s">
        <v>30</v>
      </c>
      <c r="D466" s="40">
        <v>920</v>
      </c>
      <c r="E466" s="41">
        <v>779.66</v>
      </c>
      <c r="G466" s="33" t="s">
        <v>29</v>
      </c>
    </row>
    <row r="467" spans="2:7" x14ac:dyDescent="0.2">
      <c r="B467" s="39" t="s">
        <v>536</v>
      </c>
      <c r="C467" s="37" t="s">
        <v>30</v>
      </c>
      <c r="D467" s="40">
        <v>895</v>
      </c>
      <c r="E467" s="41">
        <v>758.47</v>
      </c>
      <c r="G467" s="33" t="s">
        <v>29</v>
      </c>
    </row>
    <row r="468" spans="2:7" x14ac:dyDescent="0.2">
      <c r="B468" s="39" t="s">
        <v>537</v>
      </c>
      <c r="C468" s="37" t="s">
        <v>30</v>
      </c>
      <c r="D468" s="40">
        <v>722</v>
      </c>
      <c r="E468" s="41">
        <v>611.86</v>
      </c>
      <c r="G468" s="33" t="s">
        <v>29</v>
      </c>
    </row>
    <row r="469" spans="2:7" x14ac:dyDescent="0.2">
      <c r="B469" s="39" t="s">
        <v>538</v>
      </c>
      <c r="C469" s="37" t="s">
        <v>30</v>
      </c>
      <c r="D469" s="40">
        <v>10140</v>
      </c>
      <c r="E469" s="41">
        <v>8593.2199999999993</v>
      </c>
      <c r="G469" s="33" t="s">
        <v>29</v>
      </c>
    </row>
    <row r="470" spans="2:7" x14ac:dyDescent="0.2">
      <c r="B470" s="39" t="s">
        <v>539</v>
      </c>
      <c r="C470" s="37" t="s">
        <v>30</v>
      </c>
      <c r="D470" s="40">
        <v>9360</v>
      </c>
      <c r="E470" s="41">
        <v>7932.2</v>
      </c>
      <c r="G470" s="33" t="s">
        <v>29</v>
      </c>
    </row>
    <row r="471" spans="2:7" x14ac:dyDescent="0.2">
      <c r="B471" s="39" t="s">
        <v>540</v>
      </c>
      <c r="C471" s="37" t="s">
        <v>30</v>
      </c>
      <c r="D471" s="40">
        <v>11250</v>
      </c>
      <c r="E471" s="41">
        <v>9533.9</v>
      </c>
      <c r="G471" s="33" t="s">
        <v>29</v>
      </c>
    </row>
    <row r="472" spans="2:7" x14ac:dyDescent="0.2">
      <c r="B472" s="39" t="s">
        <v>541</v>
      </c>
      <c r="C472" s="37" t="s">
        <v>30</v>
      </c>
      <c r="D472" s="40">
        <v>7800</v>
      </c>
      <c r="E472" s="41">
        <v>6610.17</v>
      </c>
      <c r="G472" s="33" t="s">
        <v>29</v>
      </c>
    </row>
    <row r="473" spans="2:7" x14ac:dyDescent="0.2">
      <c r="B473" s="39" t="s">
        <v>542</v>
      </c>
      <c r="C473" s="37" t="s">
        <v>30</v>
      </c>
      <c r="D473" s="40">
        <v>11700</v>
      </c>
      <c r="E473" s="41">
        <v>9915.25</v>
      </c>
      <c r="G473" s="33" t="s">
        <v>29</v>
      </c>
    </row>
    <row r="474" spans="2:7" x14ac:dyDescent="0.2">
      <c r="B474" s="39" t="s">
        <v>543</v>
      </c>
      <c r="C474" s="37" t="s">
        <v>30</v>
      </c>
      <c r="D474" s="40">
        <v>18720</v>
      </c>
      <c r="E474" s="41">
        <v>15864.41</v>
      </c>
      <c r="G474" s="33" t="s">
        <v>29</v>
      </c>
    </row>
    <row r="475" spans="2:7" x14ac:dyDescent="0.2">
      <c r="B475" s="39" t="s">
        <v>544</v>
      </c>
      <c r="C475" s="37" t="s">
        <v>30</v>
      </c>
      <c r="D475" s="40">
        <v>24180</v>
      </c>
      <c r="E475" s="41">
        <v>20491.53</v>
      </c>
      <c r="G475" s="33" t="s">
        <v>29</v>
      </c>
    </row>
    <row r="476" spans="2:7" x14ac:dyDescent="0.2">
      <c r="B476" s="39" t="s">
        <v>545</v>
      </c>
      <c r="C476" s="37" t="s">
        <v>30</v>
      </c>
      <c r="D476" s="40">
        <v>9360</v>
      </c>
      <c r="E476" s="41">
        <v>7932.2</v>
      </c>
      <c r="G476" s="33" t="s">
        <v>29</v>
      </c>
    </row>
    <row r="477" spans="2:7" x14ac:dyDescent="0.2">
      <c r="B477" s="39" t="s">
        <v>546</v>
      </c>
      <c r="C477" s="37" t="s">
        <v>30</v>
      </c>
      <c r="D477" s="40">
        <v>11700</v>
      </c>
      <c r="E477" s="41">
        <v>9915.25</v>
      </c>
      <c r="G477" s="33" t="s">
        <v>29</v>
      </c>
    </row>
    <row r="478" spans="2:7" x14ac:dyDescent="0.2">
      <c r="B478" s="39" t="s">
        <v>547</v>
      </c>
      <c r="C478" s="37" t="s">
        <v>30</v>
      </c>
      <c r="D478" s="40">
        <v>34775</v>
      </c>
      <c r="E478" s="41">
        <v>29470.34</v>
      </c>
      <c r="G478" s="33" t="s">
        <v>29</v>
      </c>
    </row>
    <row r="479" spans="2:7" x14ac:dyDescent="0.2">
      <c r="B479" s="39" t="s">
        <v>548</v>
      </c>
      <c r="C479" s="37" t="s">
        <v>30</v>
      </c>
      <c r="D479" s="40">
        <v>31580</v>
      </c>
      <c r="E479" s="41">
        <v>26762.71</v>
      </c>
      <c r="G479" s="33" t="s">
        <v>29</v>
      </c>
    </row>
    <row r="480" spans="2:7" x14ac:dyDescent="0.2">
      <c r="B480" s="39" t="s">
        <v>549</v>
      </c>
      <c r="C480" s="37" t="s">
        <v>30</v>
      </c>
      <c r="D480" s="40">
        <v>25000</v>
      </c>
      <c r="E480" s="41">
        <v>21186.44</v>
      </c>
      <c r="G480" s="33" t="s">
        <v>29</v>
      </c>
    </row>
    <row r="481" spans="2:7" x14ac:dyDescent="0.2">
      <c r="B481" s="39" t="s">
        <v>550</v>
      </c>
      <c r="C481" s="37" t="s">
        <v>30</v>
      </c>
      <c r="D481" s="40">
        <v>16983</v>
      </c>
      <c r="E481" s="41">
        <v>14392.37</v>
      </c>
      <c r="G481" s="33" t="s">
        <v>29</v>
      </c>
    </row>
    <row r="482" spans="2:7" x14ac:dyDescent="0.2">
      <c r="B482" s="39" t="s">
        <v>551</v>
      </c>
      <c r="C482" s="37" t="s">
        <v>30</v>
      </c>
      <c r="D482" s="40">
        <v>18046</v>
      </c>
      <c r="E482" s="41">
        <v>15293.22</v>
      </c>
      <c r="G482" s="33" t="s">
        <v>29</v>
      </c>
    </row>
    <row r="483" spans="2:7" x14ac:dyDescent="0.2">
      <c r="B483" s="39" t="s">
        <v>552</v>
      </c>
      <c r="C483" s="37" t="s">
        <v>30</v>
      </c>
      <c r="D483" s="40">
        <v>9700.01</v>
      </c>
      <c r="E483" s="41">
        <v>8220.35</v>
      </c>
      <c r="G483" s="33" t="s">
        <v>29</v>
      </c>
    </row>
    <row r="484" spans="2:7" x14ac:dyDescent="0.2">
      <c r="B484" s="39" t="s">
        <v>553</v>
      </c>
      <c r="C484" s="37" t="s">
        <v>30</v>
      </c>
      <c r="D484" s="40">
        <v>8200</v>
      </c>
      <c r="E484" s="41">
        <v>6949.15</v>
      </c>
      <c r="G484" s="33" t="s">
        <v>29</v>
      </c>
    </row>
    <row r="485" spans="2:7" x14ac:dyDescent="0.2">
      <c r="B485" s="39" t="s">
        <v>554</v>
      </c>
      <c r="C485" s="37" t="s">
        <v>30</v>
      </c>
      <c r="D485" s="40">
        <v>5950</v>
      </c>
      <c r="E485" s="41">
        <v>5042.37</v>
      </c>
      <c r="G485" s="33" t="s">
        <v>29</v>
      </c>
    </row>
    <row r="486" spans="2:7" x14ac:dyDescent="0.2">
      <c r="B486" s="39" t="s">
        <v>555</v>
      </c>
      <c r="C486" s="37" t="s">
        <v>30</v>
      </c>
      <c r="D486" s="40">
        <v>2820</v>
      </c>
      <c r="E486" s="41">
        <v>2389.83</v>
      </c>
      <c r="G486" s="33" t="s">
        <v>29</v>
      </c>
    </row>
    <row r="487" spans="2:7" x14ac:dyDescent="0.2">
      <c r="B487" s="39" t="s">
        <v>556</v>
      </c>
      <c r="C487" s="37" t="s">
        <v>30</v>
      </c>
      <c r="D487" s="40">
        <v>1100</v>
      </c>
      <c r="E487" s="41">
        <v>932.2</v>
      </c>
      <c r="G487" s="33" t="s">
        <v>29</v>
      </c>
    </row>
    <row r="488" spans="2:7" x14ac:dyDescent="0.2">
      <c r="B488" s="39" t="s">
        <v>557</v>
      </c>
      <c r="C488" s="37" t="s">
        <v>30</v>
      </c>
      <c r="D488" s="40">
        <v>205</v>
      </c>
      <c r="E488" s="41">
        <v>173.73</v>
      </c>
      <c r="G488" s="33" t="s">
        <v>29</v>
      </c>
    </row>
    <row r="489" spans="2:7" x14ac:dyDescent="0.2">
      <c r="B489" s="39" t="s">
        <v>558</v>
      </c>
      <c r="C489" s="37" t="s">
        <v>30</v>
      </c>
      <c r="D489" s="40">
        <v>257</v>
      </c>
      <c r="E489" s="41">
        <v>217.8</v>
      </c>
      <c r="G489" s="33" t="s">
        <v>29</v>
      </c>
    </row>
    <row r="490" spans="2:7" x14ac:dyDescent="0.2">
      <c r="B490" s="39" t="s">
        <v>559</v>
      </c>
      <c r="C490" s="37" t="s">
        <v>33</v>
      </c>
      <c r="D490" s="40">
        <v>78</v>
      </c>
      <c r="E490" s="41">
        <v>66.099999999999994</v>
      </c>
      <c r="G490" s="33" t="s">
        <v>29</v>
      </c>
    </row>
    <row r="491" spans="2:7" x14ac:dyDescent="0.2">
      <c r="B491" s="39" t="s">
        <v>560</v>
      </c>
      <c r="C491" s="37" t="s">
        <v>33</v>
      </c>
      <c r="D491" s="40">
        <v>109</v>
      </c>
      <c r="E491" s="41">
        <v>92.37</v>
      </c>
      <c r="G491" s="33" t="s">
        <v>29</v>
      </c>
    </row>
    <row r="492" spans="2:7" x14ac:dyDescent="0.2">
      <c r="B492" s="39" t="s">
        <v>561</v>
      </c>
      <c r="C492" s="37" t="s">
        <v>30</v>
      </c>
      <c r="D492" s="40">
        <v>325</v>
      </c>
      <c r="E492" s="41">
        <v>275.42</v>
      </c>
      <c r="G492" s="33" t="s">
        <v>29</v>
      </c>
    </row>
    <row r="493" spans="2:7" x14ac:dyDescent="0.2">
      <c r="B493" s="39" t="s">
        <v>562</v>
      </c>
      <c r="C493" s="37" t="s">
        <v>30</v>
      </c>
      <c r="D493" s="40">
        <v>350</v>
      </c>
      <c r="E493" s="41">
        <v>296.61</v>
      </c>
      <c r="G493" s="33" t="s">
        <v>29</v>
      </c>
    </row>
    <row r="494" spans="2:7" x14ac:dyDescent="0.2">
      <c r="B494" s="39" t="s">
        <v>563</v>
      </c>
      <c r="C494" s="37" t="s">
        <v>30</v>
      </c>
      <c r="D494" s="40">
        <v>150</v>
      </c>
      <c r="E494" s="41">
        <v>127.12</v>
      </c>
      <c r="G494" s="33" t="s">
        <v>29</v>
      </c>
    </row>
    <row r="495" spans="2:7" x14ac:dyDescent="0.2">
      <c r="B495" s="39" t="s">
        <v>564</v>
      </c>
      <c r="C495" s="37" t="s">
        <v>30</v>
      </c>
      <c r="D495" s="40">
        <v>200</v>
      </c>
      <c r="E495" s="41">
        <v>169.49</v>
      </c>
      <c r="G495" s="33" t="s">
        <v>29</v>
      </c>
    </row>
    <row r="496" spans="2:7" x14ac:dyDescent="0.2">
      <c r="B496" s="39" t="s">
        <v>565</v>
      </c>
      <c r="C496" s="37" t="s">
        <v>58</v>
      </c>
      <c r="D496" s="40">
        <v>133.1</v>
      </c>
      <c r="E496" s="41">
        <v>112.8</v>
      </c>
      <c r="F496" s="38" t="s">
        <v>566</v>
      </c>
      <c r="G496" s="33" t="s">
        <v>29</v>
      </c>
    </row>
    <row r="497" spans="2:7" x14ac:dyDescent="0.2">
      <c r="B497" s="39" t="s">
        <v>567</v>
      </c>
      <c r="C497" s="37" t="s">
        <v>58</v>
      </c>
      <c r="D497" s="40">
        <v>357.5</v>
      </c>
      <c r="E497" s="41">
        <v>302.97000000000003</v>
      </c>
      <c r="F497" s="38" t="s">
        <v>566</v>
      </c>
      <c r="G497" s="33" t="s">
        <v>29</v>
      </c>
    </row>
    <row r="498" spans="2:7" x14ac:dyDescent="0.2">
      <c r="B498" s="39" t="s">
        <v>568</v>
      </c>
      <c r="C498" s="37" t="s">
        <v>58</v>
      </c>
      <c r="D498" s="40">
        <v>205</v>
      </c>
      <c r="E498" s="41">
        <v>173.73</v>
      </c>
      <c r="F498" s="38" t="s">
        <v>566</v>
      </c>
      <c r="G498" s="33" t="s">
        <v>29</v>
      </c>
    </row>
    <row r="499" spans="2:7" x14ac:dyDescent="0.2">
      <c r="B499" s="39" t="s">
        <v>569</v>
      </c>
      <c r="C499" s="37" t="s">
        <v>58</v>
      </c>
      <c r="D499" s="40">
        <v>189</v>
      </c>
      <c r="E499" s="41">
        <v>160.16999999999999</v>
      </c>
      <c r="F499" s="38" t="s">
        <v>566</v>
      </c>
      <c r="G499" s="33" t="s">
        <v>29</v>
      </c>
    </row>
    <row r="500" spans="2:7" x14ac:dyDescent="0.2">
      <c r="B500" s="39" t="s">
        <v>570</v>
      </c>
      <c r="C500" s="37" t="s">
        <v>30</v>
      </c>
      <c r="D500" s="40">
        <v>193155</v>
      </c>
      <c r="E500" s="41">
        <v>163690.68</v>
      </c>
      <c r="G500" s="33" t="s">
        <v>29</v>
      </c>
    </row>
    <row r="501" spans="2:7" x14ac:dyDescent="0.2">
      <c r="B501" s="39"/>
      <c r="C501" s="37"/>
      <c r="D501" s="40"/>
      <c r="E501" s="41"/>
    </row>
    <row r="502" spans="2:7" x14ac:dyDescent="0.2">
      <c r="B502" s="52" t="s">
        <v>571</v>
      </c>
      <c r="C502" s="37"/>
      <c r="D502" s="40"/>
      <c r="E502" s="41"/>
    </row>
    <row r="503" spans="2:7" x14ac:dyDescent="0.2">
      <c r="B503" s="48" t="s">
        <v>572</v>
      </c>
      <c r="C503" s="37" t="s">
        <v>30</v>
      </c>
      <c r="D503" s="40">
        <v>14900</v>
      </c>
      <c r="E503" s="41">
        <v>12627.12</v>
      </c>
      <c r="G503" s="46" t="s">
        <v>187</v>
      </c>
    </row>
    <row r="504" spans="2:7" x14ac:dyDescent="0.2">
      <c r="B504" s="48" t="s">
        <v>573</v>
      </c>
      <c r="C504" s="37" t="s">
        <v>30</v>
      </c>
      <c r="D504" s="40">
        <v>15900</v>
      </c>
      <c r="E504" s="41">
        <v>13474.58</v>
      </c>
      <c r="G504" s="46" t="s">
        <v>187</v>
      </c>
    </row>
    <row r="505" spans="2:7" x14ac:dyDescent="0.2">
      <c r="B505" s="48" t="s">
        <v>574</v>
      </c>
      <c r="C505" s="37" t="s">
        <v>30</v>
      </c>
      <c r="D505" s="40">
        <v>15900</v>
      </c>
      <c r="E505" s="41">
        <v>13474.58</v>
      </c>
      <c r="G505" s="46" t="s">
        <v>187</v>
      </c>
    </row>
    <row r="506" spans="2:7" x14ac:dyDescent="0.2">
      <c r="B506" s="48" t="s">
        <v>575</v>
      </c>
      <c r="C506" s="37" t="s">
        <v>30</v>
      </c>
      <c r="D506" s="40">
        <v>8000</v>
      </c>
      <c r="E506" s="41">
        <v>6779.66</v>
      </c>
      <c r="G506" s="46" t="s">
        <v>187</v>
      </c>
    </row>
    <row r="507" spans="2:7" x14ac:dyDescent="0.2">
      <c r="B507" s="48" t="s">
        <v>576</v>
      </c>
      <c r="C507" s="37" t="s">
        <v>30</v>
      </c>
      <c r="D507" s="40">
        <v>16900</v>
      </c>
      <c r="E507" s="41">
        <v>14322.03</v>
      </c>
      <c r="G507" s="46" t="s">
        <v>187</v>
      </c>
    </row>
    <row r="508" spans="2:7" x14ac:dyDescent="0.2">
      <c r="B508" s="48" t="s">
        <v>577</v>
      </c>
      <c r="C508" s="37" t="s">
        <v>30</v>
      </c>
      <c r="D508" s="40">
        <v>19600</v>
      </c>
      <c r="E508" s="41">
        <v>16610.169999999998</v>
      </c>
      <c r="G508" s="46" t="s">
        <v>187</v>
      </c>
    </row>
    <row r="509" spans="2:7" x14ac:dyDescent="0.2">
      <c r="B509" s="48" t="s">
        <v>578</v>
      </c>
      <c r="C509" s="37" t="s">
        <v>30</v>
      </c>
      <c r="D509" s="40">
        <v>17000</v>
      </c>
      <c r="E509" s="41">
        <v>14406.78</v>
      </c>
      <c r="G509" s="46" t="s">
        <v>187</v>
      </c>
    </row>
    <row r="510" spans="2:7" x14ac:dyDescent="0.2">
      <c r="B510" s="48" t="s">
        <v>579</v>
      </c>
      <c r="C510" s="37" t="s">
        <v>30</v>
      </c>
      <c r="D510" s="40">
        <v>21800</v>
      </c>
      <c r="E510" s="41">
        <v>18474.580000000002</v>
      </c>
      <c r="G510" s="46" t="s">
        <v>187</v>
      </c>
    </row>
    <row r="511" spans="2:7" x14ac:dyDescent="0.2">
      <c r="B511" s="48" t="s">
        <v>580</v>
      </c>
      <c r="C511" s="37" t="s">
        <v>30</v>
      </c>
      <c r="D511" s="40">
        <v>21800</v>
      </c>
      <c r="E511" s="41">
        <v>18474.580000000002</v>
      </c>
      <c r="G511" s="46" t="s">
        <v>187</v>
      </c>
    </row>
    <row r="512" spans="2:7" x14ac:dyDescent="0.2">
      <c r="B512" s="48" t="s">
        <v>581</v>
      </c>
      <c r="C512" s="37" t="s">
        <v>30</v>
      </c>
      <c r="D512" s="40">
        <v>32200</v>
      </c>
      <c r="E512" s="41">
        <v>27288.14</v>
      </c>
      <c r="G512" s="46" t="s">
        <v>187</v>
      </c>
    </row>
    <row r="513" spans="2:7" x14ac:dyDescent="0.2">
      <c r="B513" s="48" t="s">
        <v>582</v>
      </c>
      <c r="C513" s="37" t="s">
        <v>30</v>
      </c>
      <c r="D513" s="40">
        <v>7200</v>
      </c>
      <c r="E513" s="41">
        <v>6101.69</v>
      </c>
      <c r="G513" s="46" t="s">
        <v>187</v>
      </c>
    </row>
    <row r="514" spans="2:7" x14ac:dyDescent="0.2">
      <c r="B514" s="48" t="s">
        <v>583</v>
      </c>
      <c r="C514" s="37" t="s">
        <v>30</v>
      </c>
      <c r="D514" s="40">
        <v>6800</v>
      </c>
      <c r="E514" s="41">
        <v>5762.71</v>
      </c>
      <c r="G514" s="46" t="s">
        <v>187</v>
      </c>
    </row>
    <row r="515" spans="2:7" x14ac:dyDescent="0.2">
      <c r="B515" s="48" t="s">
        <v>584</v>
      </c>
      <c r="C515" s="37" t="s">
        <v>30</v>
      </c>
      <c r="D515" s="40">
        <v>6800</v>
      </c>
      <c r="E515" s="41">
        <v>5762.71</v>
      </c>
      <c r="G515" s="46" t="s">
        <v>187</v>
      </c>
    </row>
    <row r="516" spans="2:7" x14ac:dyDescent="0.2">
      <c r="B516" s="48" t="s">
        <v>585</v>
      </c>
      <c r="C516" s="37" t="s">
        <v>30</v>
      </c>
      <c r="D516" s="40">
        <v>6100</v>
      </c>
      <c r="E516" s="41">
        <v>5169.49</v>
      </c>
      <c r="G516" s="46" t="s">
        <v>187</v>
      </c>
    </row>
    <row r="517" spans="2:7" x14ac:dyDescent="0.2">
      <c r="B517" s="48" t="s">
        <v>586</v>
      </c>
      <c r="C517" s="37" t="s">
        <v>30</v>
      </c>
      <c r="D517" s="40">
        <v>6100</v>
      </c>
      <c r="E517" s="41">
        <v>5169.49</v>
      </c>
      <c r="G517" s="46" t="s">
        <v>187</v>
      </c>
    </row>
    <row r="518" spans="2:7" ht="13.5" customHeight="1" x14ac:dyDescent="0.2">
      <c r="B518" s="48" t="s">
        <v>587</v>
      </c>
      <c r="C518" s="37" t="s">
        <v>30</v>
      </c>
      <c r="D518" s="40">
        <v>6100</v>
      </c>
      <c r="E518" s="41">
        <v>5169.49</v>
      </c>
      <c r="G518" s="46" t="s">
        <v>187</v>
      </c>
    </row>
    <row r="519" spans="2:7" ht="13.5" customHeight="1" x14ac:dyDescent="0.2">
      <c r="B519" s="48" t="s">
        <v>588</v>
      </c>
      <c r="C519" s="37" t="s">
        <v>30</v>
      </c>
      <c r="D519" s="40">
        <v>3000</v>
      </c>
      <c r="E519" s="41">
        <v>2542.37</v>
      </c>
      <c r="G519" s="46" t="s">
        <v>187</v>
      </c>
    </row>
    <row r="520" spans="2:7" ht="10.9" customHeight="1" x14ac:dyDescent="0.2">
      <c r="B520" s="48" t="s">
        <v>589</v>
      </c>
      <c r="C520" s="37" t="s">
        <v>30</v>
      </c>
      <c r="D520" s="40">
        <v>3700</v>
      </c>
      <c r="E520" s="41">
        <v>3135.59</v>
      </c>
      <c r="G520" s="46" t="s">
        <v>187</v>
      </c>
    </row>
    <row r="521" spans="2:7" ht="13.5" customHeight="1" x14ac:dyDescent="0.2">
      <c r="B521" s="48" t="s">
        <v>590</v>
      </c>
      <c r="C521" s="37" t="s">
        <v>30</v>
      </c>
      <c r="D521" s="40">
        <v>1600</v>
      </c>
      <c r="E521" s="41">
        <v>1355.93</v>
      </c>
      <c r="G521" s="46" t="s">
        <v>187</v>
      </c>
    </row>
    <row r="522" spans="2:7" ht="13.5" customHeight="1" x14ac:dyDescent="0.2">
      <c r="B522" s="48" t="s">
        <v>591</v>
      </c>
      <c r="C522" s="37" t="s">
        <v>30</v>
      </c>
      <c r="D522" s="40">
        <v>2000</v>
      </c>
      <c r="E522" s="41">
        <v>1694.92</v>
      </c>
      <c r="G522" s="46" t="s">
        <v>187</v>
      </c>
    </row>
    <row r="523" spans="2:7" ht="13.5" customHeight="1" x14ac:dyDescent="0.2">
      <c r="B523" s="48" t="s">
        <v>592</v>
      </c>
      <c r="C523" s="37" t="s">
        <v>30</v>
      </c>
      <c r="D523" s="40">
        <v>2990</v>
      </c>
      <c r="E523" s="41">
        <v>2533.9</v>
      </c>
      <c r="G523" s="46" t="s">
        <v>187</v>
      </c>
    </row>
    <row r="524" spans="2:7" ht="13.5" customHeight="1" x14ac:dyDescent="0.2">
      <c r="B524" s="48" t="s">
        <v>593</v>
      </c>
      <c r="C524" s="37" t="s">
        <v>30</v>
      </c>
      <c r="D524" s="40">
        <v>3800</v>
      </c>
      <c r="E524" s="41">
        <v>3220.34</v>
      </c>
      <c r="G524" s="46" t="s">
        <v>187</v>
      </c>
    </row>
    <row r="525" spans="2:7" ht="13.5" customHeight="1" x14ac:dyDescent="0.2">
      <c r="B525" s="48" t="s">
        <v>594</v>
      </c>
      <c r="C525" s="37" t="s">
        <v>30</v>
      </c>
      <c r="D525" s="40">
        <v>7080</v>
      </c>
      <c r="E525" s="41">
        <v>6000</v>
      </c>
      <c r="G525" s="46" t="s">
        <v>187</v>
      </c>
    </row>
    <row r="526" spans="2:7" ht="13.5" customHeight="1" x14ac:dyDescent="0.2">
      <c r="B526" s="48" t="s">
        <v>595</v>
      </c>
      <c r="C526" s="37" t="s">
        <v>30</v>
      </c>
      <c r="D526" s="40">
        <v>8544</v>
      </c>
      <c r="E526" s="41">
        <v>7240.68</v>
      </c>
      <c r="G526" s="46" t="s">
        <v>187</v>
      </c>
    </row>
    <row r="527" spans="2:7" ht="13.5" customHeight="1" x14ac:dyDescent="0.2">
      <c r="B527" s="48" t="s">
        <v>596</v>
      </c>
      <c r="C527" s="37" t="s">
        <v>30</v>
      </c>
      <c r="D527" s="40">
        <v>12820</v>
      </c>
      <c r="E527" s="41">
        <v>10864.41</v>
      </c>
      <c r="G527" s="46" t="s">
        <v>187</v>
      </c>
    </row>
    <row r="528" spans="2:7" ht="13.5" customHeight="1" x14ac:dyDescent="0.2">
      <c r="B528" s="48" t="s">
        <v>597</v>
      </c>
      <c r="C528" s="37" t="s">
        <v>30</v>
      </c>
      <c r="D528" s="40">
        <v>8992</v>
      </c>
      <c r="E528" s="41">
        <v>7620.34</v>
      </c>
      <c r="G528" s="46" t="s">
        <v>187</v>
      </c>
    </row>
    <row r="529" spans="2:7" ht="13.5" customHeight="1" x14ac:dyDescent="0.2">
      <c r="B529" s="48" t="s">
        <v>598</v>
      </c>
      <c r="C529" s="37" t="s">
        <v>30</v>
      </c>
      <c r="D529" s="40">
        <v>13448</v>
      </c>
      <c r="E529" s="41">
        <v>11396.61</v>
      </c>
      <c r="G529" s="46" t="s">
        <v>187</v>
      </c>
    </row>
    <row r="530" spans="2:7" x14ac:dyDescent="0.2">
      <c r="B530" s="48" t="s">
        <v>599</v>
      </c>
      <c r="C530" s="37" t="s">
        <v>30</v>
      </c>
      <c r="D530" s="40">
        <v>20233</v>
      </c>
      <c r="E530" s="41">
        <v>17146.61</v>
      </c>
      <c r="G530" s="46" t="s">
        <v>187</v>
      </c>
    </row>
    <row r="531" spans="2:7" x14ac:dyDescent="0.2">
      <c r="B531" s="48" t="s">
        <v>600</v>
      </c>
      <c r="C531" s="37" t="s">
        <v>30</v>
      </c>
      <c r="D531" s="40">
        <v>11392</v>
      </c>
      <c r="E531" s="41">
        <v>9654.24</v>
      </c>
      <c r="G531" s="46" t="s">
        <v>187</v>
      </c>
    </row>
    <row r="532" spans="2:7" x14ac:dyDescent="0.2">
      <c r="B532" s="48" t="s">
        <v>601</v>
      </c>
      <c r="C532" s="37" t="s">
        <v>30</v>
      </c>
      <c r="D532" s="40">
        <v>17100</v>
      </c>
      <c r="E532" s="41">
        <v>14491.53</v>
      </c>
      <c r="G532" s="46" t="s">
        <v>187</v>
      </c>
    </row>
    <row r="533" spans="2:7" x14ac:dyDescent="0.2">
      <c r="B533" s="48" t="s">
        <v>602</v>
      </c>
      <c r="C533" s="37" t="s">
        <v>30</v>
      </c>
      <c r="D533" s="40">
        <v>25650</v>
      </c>
      <c r="E533" s="41">
        <v>21737.29</v>
      </c>
      <c r="G533" s="46" t="s">
        <v>187</v>
      </c>
    </row>
    <row r="534" spans="2:7" x14ac:dyDescent="0.2">
      <c r="B534" s="48" t="s">
        <v>603</v>
      </c>
      <c r="C534" s="37" t="s">
        <v>30</v>
      </c>
      <c r="D534" s="40">
        <v>45400</v>
      </c>
      <c r="E534" s="41">
        <v>38474.58</v>
      </c>
      <c r="G534" s="46" t="s">
        <v>187</v>
      </c>
    </row>
    <row r="535" spans="2:7" x14ac:dyDescent="0.2">
      <c r="B535" s="48" t="s">
        <v>604</v>
      </c>
      <c r="C535" s="37" t="s">
        <v>30</v>
      </c>
      <c r="D535" s="40">
        <v>18000</v>
      </c>
      <c r="E535" s="41">
        <v>15254.24</v>
      </c>
      <c r="G535" s="46" t="s">
        <v>187</v>
      </c>
    </row>
    <row r="536" spans="2:7" x14ac:dyDescent="0.2">
      <c r="B536" s="48" t="s">
        <v>605</v>
      </c>
      <c r="C536" s="37" t="s">
        <v>30</v>
      </c>
      <c r="D536" s="40">
        <v>22900</v>
      </c>
      <c r="E536" s="41">
        <v>19406.78</v>
      </c>
      <c r="G536" s="46" t="s">
        <v>187</v>
      </c>
    </row>
    <row r="537" spans="2:7" x14ac:dyDescent="0.2">
      <c r="B537" s="48" t="s">
        <v>606</v>
      </c>
      <c r="C537" s="37" t="s">
        <v>30</v>
      </c>
      <c r="D537" s="40">
        <v>3800</v>
      </c>
      <c r="E537" s="41">
        <v>3220.34</v>
      </c>
      <c r="G537" s="46" t="s">
        <v>187</v>
      </c>
    </row>
    <row r="538" spans="2:7" x14ac:dyDescent="0.2">
      <c r="B538" s="48" t="s">
        <v>607</v>
      </c>
      <c r="C538" s="37" t="s">
        <v>30</v>
      </c>
      <c r="D538" s="40">
        <v>3800</v>
      </c>
      <c r="E538" s="41">
        <v>3220.34</v>
      </c>
      <c r="G538" s="46" t="s">
        <v>187</v>
      </c>
    </row>
    <row r="539" spans="2:7" x14ac:dyDescent="0.2">
      <c r="B539" s="48" t="s">
        <v>608</v>
      </c>
      <c r="C539" s="37" t="s">
        <v>30</v>
      </c>
      <c r="D539" s="40">
        <v>3800</v>
      </c>
      <c r="E539" s="41">
        <v>3220.34</v>
      </c>
      <c r="G539" s="46" t="s">
        <v>187</v>
      </c>
    </row>
    <row r="540" spans="2:7" x14ac:dyDescent="0.2">
      <c r="B540" s="48" t="s">
        <v>609</v>
      </c>
      <c r="C540" s="37" t="s">
        <v>30</v>
      </c>
      <c r="D540" s="40">
        <v>600</v>
      </c>
      <c r="E540" s="41">
        <v>508.47</v>
      </c>
      <c r="G540" s="46" t="s">
        <v>187</v>
      </c>
    </row>
    <row r="541" spans="2:7" x14ac:dyDescent="0.2">
      <c r="B541" s="48" t="s">
        <v>610</v>
      </c>
      <c r="C541" s="37" t="s">
        <v>30</v>
      </c>
      <c r="D541" s="40">
        <v>600</v>
      </c>
      <c r="E541" s="41">
        <v>508.47</v>
      </c>
      <c r="G541" s="46" t="s">
        <v>187</v>
      </c>
    </row>
    <row r="542" spans="2:7" x14ac:dyDescent="0.2">
      <c r="B542" s="48" t="s">
        <v>611</v>
      </c>
      <c r="C542" s="37" t="s">
        <v>30</v>
      </c>
      <c r="D542" s="40">
        <v>600</v>
      </c>
      <c r="E542" s="41">
        <v>508.47</v>
      </c>
      <c r="G542" s="46" t="s">
        <v>187</v>
      </c>
    </row>
    <row r="543" spans="2:7" ht="10.5" customHeight="1" x14ac:dyDescent="0.2">
      <c r="B543" s="48" t="s">
        <v>612</v>
      </c>
      <c r="C543" s="37" t="s">
        <v>30</v>
      </c>
      <c r="D543" s="40">
        <v>625</v>
      </c>
      <c r="E543" s="41">
        <v>529.66</v>
      </c>
      <c r="G543" s="46" t="s">
        <v>187</v>
      </c>
    </row>
    <row r="544" spans="2:7" x14ac:dyDescent="0.2">
      <c r="B544" s="48" t="s">
        <v>613</v>
      </c>
      <c r="C544" s="37" t="s">
        <v>30</v>
      </c>
      <c r="D544" s="40">
        <v>625</v>
      </c>
      <c r="E544" s="41">
        <v>529.66</v>
      </c>
      <c r="G544" s="46" t="s">
        <v>187</v>
      </c>
    </row>
    <row r="545" spans="2:7" x14ac:dyDescent="0.2">
      <c r="B545" s="48" t="s">
        <v>614</v>
      </c>
      <c r="C545" s="37" t="s">
        <v>30</v>
      </c>
      <c r="D545" s="40">
        <v>625</v>
      </c>
      <c r="E545" s="41">
        <v>529.66</v>
      </c>
      <c r="G545" s="46" t="s">
        <v>187</v>
      </c>
    </row>
    <row r="546" spans="2:7" x14ac:dyDescent="0.2">
      <c r="B546" s="48" t="s">
        <v>615</v>
      </c>
      <c r="C546" s="37" t="s">
        <v>30</v>
      </c>
      <c r="D546" s="40">
        <v>450</v>
      </c>
      <c r="E546" s="41">
        <v>381.36</v>
      </c>
      <c r="G546" s="46" t="s">
        <v>187</v>
      </c>
    </row>
    <row r="547" spans="2:7" x14ac:dyDescent="0.2">
      <c r="B547" s="48" t="s">
        <v>616</v>
      </c>
      <c r="C547" s="37" t="s">
        <v>30</v>
      </c>
      <c r="D547" s="40">
        <v>450</v>
      </c>
      <c r="E547" s="41">
        <v>381.36</v>
      </c>
      <c r="G547" s="46" t="s">
        <v>187</v>
      </c>
    </row>
    <row r="548" spans="2:7" x14ac:dyDescent="0.2">
      <c r="B548" s="48" t="s">
        <v>617</v>
      </c>
      <c r="C548" s="37" t="s">
        <v>30</v>
      </c>
      <c r="D548" s="40">
        <v>450</v>
      </c>
      <c r="E548" s="41">
        <v>381.36</v>
      </c>
      <c r="G548" s="46" t="s">
        <v>187</v>
      </c>
    </row>
    <row r="549" spans="2:7" x14ac:dyDescent="0.2">
      <c r="B549" s="48" t="s">
        <v>618</v>
      </c>
      <c r="C549" s="37" t="s">
        <v>30</v>
      </c>
      <c r="D549" s="40">
        <v>450</v>
      </c>
      <c r="E549" s="41">
        <v>381.36</v>
      </c>
      <c r="G549" s="46" t="s">
        <v>187</v>
      </c>
    </row>
    <row r="550" spans="2:7" x14ac:dyDescent="0.2">
      <c r="B550" s="48" t="s">
        <v>619</v>
      </c>
      <c r="C550" s="37" t="s">
        <v>30</v>
      </c>
      <c r="D550" s="40">
        <v>450</v>
      </c>
      <c r="E550" s="41">
        <v>381.36</v>
      </c>
      <c r="G550" s="46" t="s">
        <v>187</v>
      </c>
    </row>
    <row r="551" spans="2:7" x14ac:dyDescent="0.2">
      <c r="B551" s="48" t="s">
        <v>620</v>
      </c>
      <c r="C551" s="37" t="s">
        <v>30</v>
      </c>
      <c r="D551" s="40">
        <v>450</v>
      </c>
      <c r="E551" s="41">
        <v>381.36</v>
      </c>
      <c r="G551" s="46" t="s">
        <v>187</v>
      </c>
    </row>
    <row r="552" spans="2:7" x14ac:dyDescent="0.2">
      <c r="B552" s="39"/>
      <c r="C552" s="37"/>
      <c r="D552" s="40"/>
      <c r="E552" s="41"/>
    </row>
    <row r="553" spans="2:7" x14ac:dyDescent="0.2">
      <c r="B553" s="34" t="s">
        <v>621</v>
      </c>
      <c r="C553" s="37"/>
    </row>
    <row r="554" spans="2:7" x14ac:dyDescent="0.2">
      <c r="B554" s="39" t="s">
        <v>622</v>
      </c>
      <c r="C554" s="37" t="s">
        <v>30</v>
      </c>
      <c r="D554" s="40">
        <v>0.95</v>
      </c>
      <c r="E554" s="41">
        <v>0.81</v>
      </c>
      <c r="G554" s="33" t="s">
        <v>29</v>
      </c>
    </row>
    <row r="555" spans="2:7" x14ac:dyDescent="0.2">
      <c r="B555" s="39" t="s">
        <v>623</v>
      </c>
      <c r="C555" s="37" t="s">
        <v>30</v>
      </c>
      <c r="D555" s="40">
        <v>2.5</v>
      </c>
      <c r="E555" s="41">
        <v>2.12</v>
      </c>
      <c r="G555" s="33" t="s">
        <v>29</v>
      </c>
    </row>
    <row r="556" spans="2:7" x14ac:dyDescent="0.2">
      <c r="B556" s="39" t="s">
        <v>624</v>
      </c>
      <c r="C556" s="37" t="s">
        <v>30</v>
      </c>
      <c r="D556" s="40">
        <v>2.5</v>
      </c>
      <c r="E556" s="41">
        <v>2.12</v>
      </c>
      <c r="G556" s="33" t="s">
        <v>29</v>
      </c>
    </row>
    <row r="557" spans="2:7" x14ac:dyDescent="0.2">
      <c r="B557" s="39" t="s">
        <v>625</v>
      </c>
      <c r="C557" s="37" t="s">
        <v>30</v>
      </c>
      <c r="D557" s="40">
        <v>2.75</v>
      </c>
      <c r="E557" s="41">
        <v>2.33</v>
      </c>
      <c r="G557" s="33" t="s">
        <v>29</v>
      </c>
    </row>
    <row r="558" spans="2:7" x14ac:dyDescent="0.2">
      <c r="B558" s="39" t="s">
        <v>626</v>
      </c>
      <c r="C558" s="37" t="s">
        <v>30</v>
      </c>
      <c r="D558" s="40">
        <v>3.1</v>
      </c>
      <c r="E558" s="41">
        <v>2.63</v>
      </c>
    </row>
    <row r="559" spans="2:7" x14ac:dyDescent="0.2">
      <c r="B559" s="39" t="s">
        <v>627</v>
      </c>
      <c r="C559" s="37" t="s">
        <v>30</v>
      </c>
      <c r="D559" s="40">
        <v>0.6</v>
      </c>
      <c r="E559" s="41">
        <v>0.51</v>
      </c>
      <c r="G559" s="33" t="s">
        <v>29</v>
      </c>
    </row>
    <row r="560" spans="2:7" x14ac:dyDescent="0.2">
      <c r="B560" s="39" t="s">
        <v>628</v>
      </c>
      <c r="C560" s="37" t="s">
        <v>30</v>
      </c>
      <c r="D560" s="40">
        <v>0.85</v>
      </c>
      <c r="E560" s="41">
        <v>0.72</v>
      </c>
      <c r="G560" s="33" t="s">
        <v>29</v>
      </c>
    </row>
    <row r="561" spans="2:7" x14ac:dyDescent="0.2">
      <c r="B561" s="39" t="s">
        <v>629</v>
      </c>
      <c r="C561" s="37" t="s">
        <v>30</v>
      </c>
      <c r="D561" s="40">
        <v>1.5</v>
      </c>
      <c r="E561" s="41">
        <v>1.27</v>
      </c>
      <c r="G561" s="33" t="s">
        <v>29</v>
      </c>
    </row>
    <row r="562" spans="2:7" x14ac:dyDescent="0.2">
      <c r="B562" s="39" t="s">
        <v>630</v>
      </c>
      <c r="C562" s="37" t="s">
        <v>30</v>
      </c>
      <c r="D562" s="40">
        <v>2</v>
      </c>
      <c r="E562" s="41">
        <v>1.69</v>
      </c>
      <c r="G562" s="33" t="s">
        <v>29</v>
      </c>
    </row>
    <row r="563" spans="2:7" x14ac:dyDescent="0.2">
      <c r="B563" s="39" t="s">
        <v>631</v>
      </c>
      <c r="C563" s="37" t="s">
        <v>30</v>
      </c>
      <c r="D563" s="40">
        <v>2.25</v>
      </c>
      <c r="E563" s="41">
        <v>1.91</v>
      </c>
      <c r="G563" s="33" t="s">
        <v>29</v>
      </c>
    </row>
    <row r="564" spans="2:7" x14ac:dyDescent="0.2">
      <c r="B564" s="48" t="s">
        <v>632</v>
      </c>
      <c r="C564" s="37" t="s">
        <v>30</v>
      </c>
      <c r="D564" s="40">
        <v>4.5</v>
      </c>
      <c r="E564" s="41">
        <v>3.81</v>
      </c>
      <c r="G564" s="33" t="s">
        <v>29</v>
      </c>
    </row>
    <row r="565" spans="2:7" x14ac:dyDescent="0.2">
      <c r="B565" s="39"/>
      <c r="C565" s="37"/>
      <c r="D565" s="40"/>
      <c r="E565" s="41"/>
    </row>
    <row r="566" spans="2:7" x14ac:dyDescent="0.2">
      <c r="B566" s="34" t="s">
        <v>633</v>
      </c>
      <c r="C566" s="37"/>
    </row>
    <row r="567" spans="2:7" x14ac:dyDescent="0.2">
      <c r="B567" s="39" t="s">
        <v>634</v>
      </c>
      <c r="C567" s="37" t="s">
        <v>58</v>
      </c>
      <c r="D567" s="40">
        <v>4.2</v>
      </c>
      <c r="E567" s="41">
        <v>3.56</v>
      </c>
      <c r="G567" s="33" t="s">
        <v>29</v>
      </c>
    </row>
    <row r="568" spans="2:7" x14ac:dyDescent="0.2">
      <c r="B568" s="39" t="s">
        <v>635</v>
      </c>
      <c r="C568" s="37" t="s">
        <v>58</v>
      </c>
      <c r="D568" s="40">
        <v>7</v>
      </c>
      <c r="E568" s="41">
        <v>5.93</v>
      </c>
      <c r="G568" s="33" t="s">
        <v>29</v>
      </c>
    </row>
    <row r="569" spans="2:7" x14ac:dyDescent="0.2">
      <c r="B569" s="39" t="s">
        <v>636</v>
      </c>
      <c r="C569" s="37" t="s">
        <v>58</v>
      </c>
      <c r="D569" s="40">
        <v>9.1</v>
      </c>
      <c r="E569" s="41">
        <v>7.71</v>
      </c>
      <c r="G569" s="33" t="s">
        <v>29</v>
      </c>
    </row>
    <row r="570" spans="2:7" x14ac:dyDescent="0.2">
      <c r="B570" s="39" t="s">
        <v>637</v>
      </c>
      <c r="C570" s="37" t="s">
        <v>58</v>
      </c>
      <c r="D570" s="40">
        <v>9.94</v>
      </c>
      <c r="E570" s="41">
        <v>8.42</v>
      </c>
      <c r="G570" s="33" t="s">
        <v>29</v>
      </c>
    </row>
    <row r="571" spans="2:7" x14ac:dyDescent="0.2">
      <c r="B571" s="39" t="s">
        <v>638</v>
      </c>
      <c r="C571" s="37" t="s">
        <v>58</v>
      </c>
      <c r="D571" s="40">
        <v>14.17</v>
      </c>
      <c r="E571" s="41">
        <v>12.01</v>
      </c>
      <c r="G571" s="33" t="s">
        <v>29</v>
      </c>
    </row>
    <row r="572" spans="2:7" x14ac:dyDescent="0.2">
      <c r="B572" s="39" t="s">
        <v>639</v>
      </c>
      <c r="C572" s="37" t="s">
        <v>58</v>
      </c>
      <c r="D572" s="40">
        <v>18.2</v>
      </c>
      <c r="E572" s="41">
        <v>15.42</v>
      </c>
      <c r="G572" s="33" t="s">
        <v>29</v>
      </c>
    </row>
    <row r="573" spans="2:7" x14ac:dyDescent="0.2">
      <c r="B573" s="39" t="s">
        <v>640</v>
      </c>
      <c r="C573" s="37" t="s">
        <v>58</v>
      </c>
      <c r="D573" s="40">
        <v>28.14</v>
      </c>
      <c r="E573" s="41">
        <v>23.85</v>
      </c>
      <c r="G573" s="33" t="s">
        <v>29</v>
      </c>
    </row>
    <row r="574" spans="2:7" x14ac:dyDescent="0.2">
      <c r="B574" s="39" t="s">
        <v>641</v>
      </c>
      <c r="C574" s="37" t="s">
        <v>58</v>
      </c>
      <c r="D574" s="40">
        <v>42.74</v>
      </c>
      <c r="E574" s="41">
        <v>36.22</v>
      </c>
      <c r="G574" s="33" t="s">
        <v>29</v>
      </c>
    </row>
    <row r="575" spans="2:7" x14ac:dyDescent="0.2">
      <c r="B575" s="39" t="s">
        <v>642</v>
      </c>
      <c r="C575" s="37" t="s">
        <v>58</v>
      </c>
      <c r="D575" s="40">
        <v>48.06</v>
      </c>
      <c r="E575" s="41">
        <v>40.729999999999997</v>
      </c>
      <c r="G575" s="33" t="s">
        <v>29</v>
      </c>
    </row>
    <row r="576" spans="2:7" x14ac:dyDescent="0.2">
      <c r="B576" s="39" t="s">
        <v>643</v>
      </c>
      <c r="C576" s="37" t="s">
        <v>58</v>
      </c>
      <c r="D576" s="40">
        <v>4.72</v>
      </c>
      <c r="E576" s="41">
        <v>4</v>
      </c>
      <c r="G576" s="33" t="s">
        <v>29</v>
      </c>
    </row>
    <row r="577" spans="2:7" x14ac:dyDescent="0.2">
      <c r="B577" s="39" t="s">
        <v>644</v>
      </c>
      <c r="C577" s="37" t="s">
        <v>58</v>
      </c>
      <c r="D577" s="40">
        <v>4.32</v>
      </c>
      <c r="E577" s="41">
        <v>3.66</v>
      </c>
      <c r="G577" s="33" t="s">
        <v>29</v>
      </c>
    </row>
    <row r="578" spans="2:7" x14ac:dyDescent="0.2">
      <c r="B578" s="39" t="s">
        <v>645</v>
      </c>
      <c r="C578" s="37" t="s">
        <v>58</v>
      </c>
      <c r="D578" s="40">
        <v>7</v>
      </c>
      <c r="E578" s="41">
        <v>5.93</v>
      </c>
      <c r="G578" s="33" t="s">
        <v>29</v>
      </c>
    </row>
    <row r="579" spans="2:7" x14ac:dyDescent="0.2">
      <c r="B579" s="39" t="s">
        <v>646</v>
      </c>
      <c r="C579" s="37" t="s">
        <v>58</v>
      </c>
      <c r="D579" s="40">
        <v>9</v>
      </c>
      <c r="E579" s="41">
        <v>7.63</v>
      </c>
      <c r="G579" s="33" t="s">
        <v>29</v>
      </c>
    </row>
    <row r="580" spans="2:7" x14ac:dyDescent="0.2">
      <c r="B580" s="39" t="s">
        <v>647</v>
      </c>
      <c r="C580" s="37" t="s">
        <v>58</v>
      </c>
      <c r="D580" s="40">
        <v>14</v>
      </c>
      <c r="E580" s="41">
        <v>11.86</v>
      </c>
      <c r="G580" s="33" t="s">
        <v>29</v>
      </c>
    </row>
    <row r="581" spans="2:7" x14ac:dyDescent="0.2">
      <c r="B581" s="39" t="s">
        <v>648</v>
      </c>
      <c r="C581" s="37" t="s">
        <v>58</v>
      </c>
      <c r="D581" s="40">
        <v>21</v>
      </c>
      <c r="E581" s="41">
        <v>17.8</v>
      </c>
      <c r="G581" s="33" t="s">
        <v>29</v>
      </c>
    </row>
    <row r="582" spans="2:7" x14ac:dyDescent="0.2">
      <c r="B582" s="39" t="s">
        <v>649</v>
      </c>
      <c r="C582" s="37" t="s">
        <v>58</v>
      </c>
      <c r="D582" s="40">
        <v>28</v>
      </c>
      <c r="E582" s="41">
        <v>23.73</v>
      </c>
      <c r="G582" s="33" t="s">
        <v>29</v>
      </c>
    </row>
    <row r="583" spans="2:7" x14ac:dyDescent="0.2">
      <c r="B583" s="39" t="s">
        <v>650</v>
      </c>
      <c r="C583" s="37" t="s">
        <v>58</v>
      </c>
      <c r="D583" s="40">
        <v>42</v>
      </c>
      <c r="E583" s="41">
        <v>35.590000000000003</v>
      </c>
      <c r="G583" s="33" t="s">
        <v>29</v>
      </c>
    </row>
    <row r="584" spans="2:7" x14ac:dyDescent="0.2">
      <c r="B584" s="39" t="s">
        <v>651</v>
      </c>
      <c r="C584" s="37" t="s">
        <v>58</v>
      </c>
      <c r="D584" s="40">
        <v>42</v>
      </c>
      <c r="E584" s="41">
        <v>35.590000000000003</v>
      </c>
      <c r="G584" s="33" t="s">
        <v>29</v>
      </c>
    </row>
    <row r="585" spans="2:7" x14ac:dyDescent="0.2">
      <c r="B585" s="39"/>
      <c r="C585" s="37"/>
      <c r="D585" s="40"/>
      <c r="E585" s="41"/>
    </row>
    <row r="586" spans="2:7" x14ac:dyDescent="0.2">
      <c r="B586" s="34" t="s">
        <v>652</v>
      </c>
      <c r="C586" s="37"/>
    </row>
    <row r="587" spans="2:7" x14ac:dyDescent="0.2">
      <c r="B587" s="39" t="s">
        <v>653</v>
      </c>
      <c r="C587" s="37" t="s">
        <v>31</v>
      </c>
      <c r="D587" s="40">
        <v>390</v>
      </c>
      <c r="E587" s="41">
        <v>330.51</v>
      </c>
      <c r="G587" s="33" t="s">
        <v>29</v>
      </c>
    </row>
    <row r="588" spans="2:7" x14ac:dyDescent="0.2">
      <c r="B588" s="39" t="s">
        <v>654</v>
      </c>
      <c r="C588" s="37" t="s">
        <v>31</v>
      </c>
      <c r="D588" s="40">
        <v>410</v>
      </c>
      <c r="E588" s="41">
        <v>347.46</v>
      </c>
      <c r="G588" s="33" t="s">
        <v>29</v>
      </c>
    </row>
    <row r="589" spans="2:7" x14ac:dyDescent="0.2">
      <c r="B589" s="39" t="s">
        <v>655</v>
      </c>
      <c r="C589" s="37" t="s">
        <v>31</v>
      </c>
      <c r="D589" s="40">
        <v>2100</v>
      </c>
      <c r="E589" s="41">
        <v>1779.66</v>
      </c>
      <c r="G589" s="33" t="s">
        <v>29</v>
      </c>
    </row>
    <row r="590" spans="2:7" x14ac:dyDescent="0.2">
      <c r="B590" s="39" t="s">
        <v>656</v>
      </c>
      <c r="C590" s="37" t="s">
        <v>16</v>
      </c>
      <c r="D590" s="40">
        <v>400</v>
      </c>
      <c r="E590" s="41">
        <v>338.98</v>
      </c>
      <c r="G590" s="33" t="s">
        <v>29</v>
      </c>
    </row>
    <row r="591" spans="2:7" x14ac:dyDescent="0.2">
      <c r="B591" s="39" t="s">
        <v>657</v>
      </c>
      <c r="C591" s="37" t="s">
        <v>30</v>
      </c>
      <c r="D591" s="40">
        <v>425</v>
      </c>
      <c r="E591" s="41">
        <v>360.17</v>
      </c>
      <c r="G591" s="33" t="s">
        <v>29</v>
      </c>
    </row>
    <row r="592" spans="2:7" x14ac:dyDescent="0.2">
      <c r="B592" s="39" t="s">
        <v>658</v>
      </c>
      <c r="C592" s="37" t="s">
        <v>30</v>
      </c>
      <c r="D592" s="40">
        <v>700</v>
      </c>
      <c r="E592" s="41">
        <v>593.22</v>
      </c>
      <c r="G592" s="33" t="s">
        <v>29</v>
      </c>
    </row>
    <row r="593" spans="2:7" x14ac:dyDescent="0.2">
      <c r="B593" s="39" t="s">
        <v>659</v>
      </c>
      <c r="C593" s="37" t="s">
        <v>16</v>
      </c>
      <c r="D593" s="40">
        <v>145</v>
      </c>
      <c r="E593" s="41">
        <v>122.88</v>
      </c>
      <c r="G593" s="33" t="s">
        <v>29</v>
      </c>
    </row>
    <row r="594" spans="2:7" x14ac:dyDescent="0.2">
      <c r="B594" s="39"/>
      <c r="C594" s="37"/>
    </row>
    <row r="595" spans="2:7" x14ac:dyDescent="0.2">
      <c r="B595" s="53" t="s">
        <v>660</v>
      </c>
      <c r="C595" s="37"/>
    </row>
    <row r="596" spans="2:7" x14ac:dyDescent="0.2">
      <c r="B596" s="39" t="s">
        <v>661</v>
      </c>
      <c r="C596" s="37" t="s">
        <v>30</v>
      </c>
      <c r="D596" s="40">
        <v>652</v>
      </c>
      <c r="E596" s="41">
        <v>552.54</v>
      </c>
      <c r="G596" s="33" t="s">
        <v>29</v>
      </c>
    </row>
    <row r="597" spans="2:7" x14ac:dyDescent="0.2">
      <c r="B597" s="39" t="s">
        <v>662</v>
      </c>
      <c r="C597" s="37" t="s">
        <v>30</v>
      </c>
      <c r="D597" s="40">
        <v>1003</v>
      </c>
      <c r="E597" s="41">
        <v>850</v>
      </c>
      <c r="G597" s="33" t="s">
        <v>29</v>
      </c>
    </row>
    <row r="598" spans="2:7" x14ac:dyDescent="0.2">
      <c r="B598" s="39" t="s">
        <v>663</v>
      </c>
      <c r="C598" s="37" t="s">
        <v>30</v>
      </c>
      <c r="D598" s="40">
        <v>1156.4000000000001</v>
      </c>
      <c r="E598" s="41">
        <v>980</v>
      </c>
      <c r="G598" s="33" t="s">
        <v>29</v>
      </c>
    </row>
    <row r="599" spans="2:7" x14ac:dyDescent="0.2">
      <c r="B599" s="39" t="s">
        <v>664</v>
      </c>
      <c r="C599" s="37" t="s">
        <v>30</v>
      </c>
      <c r="D599" s="40">
        <v>1711</v>
      </c>
      <c r="E599" s="41">
        <v>1450</v>
      </c>
      <c r="G599" s="33" t="s">
        <v>29</v>
      </c>
    </row>
    <row r="600" spans="2:7" x14ac:dyDescent="0.2">
      <c r="B600" s="39" t="s">
        <v>665</v>
      </c>
      <c r="C600" s="37" t="s">
        <v>30</v>
      </c>
      <c r="D600" s="40">
        <v>2065</v>
      </c>
      <c r="E600" s="41">
        <v>1750</v>
      </c>
      <c r="G600" s="33" t="s">
        <v>29</v>
      </c>
    </row>
    <row r="601" spans="2:7" x14ac:dyDescent="0.2">
      <c r="B601" s="39" t="s">
        <v>666</v>
      </c>
      <c r="C601" s="37" t="s">
        <v>30</v>
      </c>
      <c r="D601" s="40">
        <v>2596</v>
      </c>
      <c r="E601" s="41">
        <v>2200</v>
      </c>
      <c r="G601" s="33" t="s">
        <v>29</v>
      </c>
    </row>
    <row r="602" spans="2:7" x14ac:dyDescent="0.2">
      <c r="B602" s="39" t="s">
        <v>667</v>
      </c>
      <c r="C602" s="37" t="s">
        <v>30</v>
      </c>
      <c r="D602" s="40">
        <v>3304</v>
      </c>
      <c r="E602" s="41">
        <v>2800</v>
      </c>
      <c r="G602" s="33" t="s">
        <v>29</v>
      </c>
    </row>
    <row r="603" spans="2:7" x14ac:dyDescent="0.2">
      <c r="B603" s="39" t="s">
        <v>668</v>
      </c>
      <c r="C603" s="37" t="s">
        <v>30</v>
      </c>
      <c r="D603" s="40">
        <v>4602</v>
      </c>
      <c r="E603" s="41">
        <v>3900</v>
      </c>
      <c r="G603" s="33" t="s">
        <v>29</v>
      </c>
    </row>
    <row r="604" spans="2:7" x14ac:dyDescent="0.2">
      <c r="B604" s="39" t="s">
        <v>669</v>
      </c>
      <c r="C604" s="37" t="s">
        <v>30</v>
      </c>
      <c r="D604" s="40">
        <v>6136</v>
      </c>
      <c r="E604" s="41">
        <v>5200</v>
      </c>
      <c r="G604" s="33" t="s">
        <v>29</v>
      </c>
    </row>
    <row r="605" spans="2:7" x14ac:dyDescent="0.2">
      <c r="B605" s="39" t="s">
        <v>670</v>
      </c>
      <c r="C605" s="37" t="s">
        <v>30</v>
      </c>
      <c r="D605" s="40">
        <v>7788</v>
      </c>
      <c r="E605" s="41">
        <v>6600</v>
      </c>
      <c r="G605" s="33" t="s">
        <v>29</v>
      </c>
    </row>
    <row r="606" spans="2:7" x14ac:dyDescent="0.2">
      <c r="B606" s="39" t="s">
        <v>671</v>
      </c>
      <c r="C606" s="37" t="s">
        <v>30</v>
      </c>
      <c r="D606" s="40">
        <v>14160</v>
      </c>
      <c r="E606" s="41">
        <v>12000</v>
      </c>
      <c r="G606" s="33" t="s">
        <v>29</v>
      </c>
    </row>
    <row r="607" spans="2:7" x14ac:dyDescent="0.2">
      <c r="B607" s="39" t="s">
        <v>672</v>
      </c>
      <c r="C607" s="37" t="s">
        <v>30</v>
      </c>
      <c r="D607" s="40">
        <v>17700</v>
      </c>
      <c r="E607" s="41">
        <v>15000</v>
      </c>
      <c r="G607" s="33" t="s">
        <v>29</v>
      </c>
    </row>
    <row r="608" spans="2:7" x14ac:dyDescent="0.2">
      <c r="B608" s="39"/>
      <c r="C608" s="37"/>
      <c r="D608" s="40"/>
      <c r="E608" s="41"/>
    </row>
    <row r="609" spans="2:7" x14ac:dyDescent="0.2">
      <c r="B609" s="34" t="s">
        <v>673</v>
      </c>
      <c r="C609" s="37"/>
    </row>
    <row r="610" spans="2:7" x14ac:dyDescent="0.2">
      <c r="B610" s="48" t="s">
        <v>674</v>
      </c>
      <c r="C610" s="37" t="s">
        <v>30</v>
      </c>
      <c r="D610" s="40">
        <v>310</v>
      </c>
      <c r="E610" s="41">
        <v>262.70999999999998</v>
      </c>
      <c r="G610" s="33" t="s">
        <v>29</v>
      </c>
    </row>
    <row r="611" spans="2:7" x14ac:dyDescent="0.2">
      <c r="B611" s="48" t="s">
        <v>675</v>
      </c>
      <c r="C611" s="37" t="s">
        <v>30</v>
      </c>
      <c r="D611" s="40">
        <v>400</v>
      </c>
      <c r="E611" s="41">
        <v>338.98</v>
      </c>
      <c r="G611" s="33" t="s">
        <v>29</v>
      </c>
    </row>
    <row r="612" spans="2:7" x14ac:dyDescent="0.2">
      <c r="B612" s="48" t="s">
        <v>676</v>
      </c>
      <c r="C612" s="37" t="s">
        <v>30</v>
      </c>
      <c r="D612" s="40">
        <v>456</v>
      </c>
      <c r="E612" s="41">
        <v>386.44</v>
      </c>
      <c r="G612" s="33" t="s">
        <v>29</v>
      </c>
    </row>
    <row r="613" spans="2:7" x14ac:dyDescent="0.2">
      <c r="B613" s="48" t="s">
        <v>677</v>
      </c>
      <c r="C613" s="37" t="s">
        <v>30</v>
      </c>
      <c r="D613" s="40">
        <v>595</v>
      </c>
      <c r="E613" s="41">
        <v>504.24</v>
      </c>
      <c r="G613" s="33" t="s">
        <v>29</v>
      </c>
    </row>
    <row r="614" spans="2:7" x14ac:dyDescent="0.2">
      <c r="B614" s="48" t="s">
        <v>678</v>
      </c>
      <c r="C614" s="37" t="s">
        <v>30</v>
      </c>
      <c r="D614" s="40">
        <v>798</v>
      </c>
      <c r="E614" s="41">
        <v>676.27</v>
      </c>
      <c r="G614" s="33" t="s">
        <v>29</v>
      </c>
    </row>
    <row r="615" spans="2:7" x14ac:dyDescent="0.2">
      <c r="B615" s="48" t="s">
        <v>679</v>
      </c>
      <c r="C615" s="37" t="s">
        <v>30</v>
      </c>
      <c r="D615" s="40">
        <v>2563</v>
      </c>
      <c r="E615" s="41">
        <v>2172.0300000000002</v>
      </c>
      <c r="G615" s="33" t="s">
        <v>29</v>
      </c>
    </row>
    <row r="616" spans="2:7" x14ac:dyDescent="0.2">
      <c r="B616" s="48" t="s">
        <v>680</v>
      </c>
      <c r="C616" s="37" t="s">
        <v>30</v>
      </c>
      <c r="D616" s="40">
        <v>3813</v>
      </c>
      <c r="E616" s="41">
        <v>3231.36</v>
      </c>
      <c r="G616" s="33" t="s">
        <v>29</v>
      </c>
    </row>
    <row r="617" spans="2:7" x14ac:dyDescent="0.2">
      <c r="B617" s="48" t="s">
        <v>681</v>
      </c>
      <c r="C617" s="37" t="s">
        <v>30</v>
      </c>
      <c r="D617" s="40">
        <v>5242</v>
      </c>
      <c r="E617" s="41">
        <v>4442.37</v>
      </c>
      <c r="G617" s="33" t="s">
        <v>29</v>
      </c>
    </row>
    <row r="618" spans="2:7" x14ac:dyDescent="0.2">
      <c r="B618" s="48" t="s">
        <v>682</v>
      </c>
      <c r="C618" s="37" t="s">
        <v>30</v>
      </c>
      <c r="D618" s="40">
        <v>7102</v>
      </c>
      <c r="E618" s="41">
        <v>6018.64</v>
      </c>
      <c r="G618" s="33" t="s">
        <v>29</v>
      </c>
    </row>
    <row r="619" spans="2:7" x14ac:dyDescent="0.2">
      <c r="B619" s="48" t="s">
        <v>683</v>
      </c>
      <c r="C619" s="37" t="s">
        <v>30</v>
      </c>
      <c r="D619" s="40">
        <v>535</v>
      </c>
      <c r="E619" s="41">
        <v>453.39</v>
      </c>
      <c r="G619" s="33" t="s">
        <v>29</v>
      </c>
    </row>
    <row r="620" spans="2:7" x14ac:dyDescent="0.2">
      <c r="B620" s="48" t="s">
        <v>684</v>
      </c>
      <c r="C620" s="37" t="s">
        <v>30</v>
      </c>
      <c r="D620" s="40">
        <v>634</v>
      </c>
      <c r="E620" s="41">
        <v>537.29</v>
      </c>
      <c r="G620" s="33" t="s">
        <v>29</v>
      </c>
    </row>
    <row r="621" spans="2:7" x14ac:dyDescent="0.2">
      <c r="B621" s="48" t="s">
        <v>685</v>
      </c>
      <c r="C621" s="37" t="s">
        <v>30</v>
      </c>
      <c r="D621" s="40">
        <v>875</v>
      </c>
      <c r="E621" s="41">
        <v>741.53</v>
      </c>
      <c r="G621" s="33" t="s">
        <v>29</v>
      </c>
    </row>
    <row r="622" spans="2:7" x14ac:dyDescent="0.2">
      <c r="B622" s="48" t="s">
        <v>686</v>
      </c>
      <c r="C622" s="37" t="s">
        <v>30</v>
      </c>
      <c r="D622" s="40">
        <v>1485</v>
      </c>
      <c r="E622" s="41">
        <v>1258.47</v>
      </c>
      <c r="G622" s="33" t="s">
        <v>29</v>
      </c>
    </row>
    <row r="623" spans="2:7" x14ac:dyDescent="0.2">
      <c r="B623" s="48" t="s">
        <v>687</v>
      </c>
      <c r="C623" s="37" t="s">
        <v>30</v>
      </c>
      <c r="D623" s="40">
        <v>2025</v>
      </c>
      <c r="E623" s="41">
        <v>1716.1</v>
      </c>
      <c r="G623" s="33" t="s">
        <v>29</v>
      </c>
    </row>
    <row r="624" spans="2:7" x14ac:dyDescent="0.2">
      <c r="B624" s="48" t="s">
        <v>688</v>
      </c>
      <c r="C624" s="37" t="s">
        <v>30</v>
      </c>
      <c r="D624" s="40">
        <v>2550</v>
      </c>
      <c r="E624" s="41">
        <v>2161.02</v>
      </c>
      <c r="G624" s="33" t="s">
        <v>29</v>
      </c>
    </row>
    <row r="625" spans="2:7" x14ac:dyDescent="0.2">
      <c r="B625" s="48" t="s">
        <v>689</v>
      </c>
      <c r="C625" s="37" t="s">
        <v>30</v>
      </c>
      <c r="D625" s="40">
        <v>4720</v>
      </c>
      <c r="E625" s="41">
        <v>4000</v>
      </c>
      <c r="G625" s="33" t="s">
        <v>29</v>
      </c>
    </row>
    <row r="626" spans="2:7" x14ac:dyDescent="0.2">
      <c r="B626" s="48" t="s">
        <v>690</v>
      </c>
      <c r="C626" s="37" t="s">
        <v>30</v>
      </c>
      <c r="D626" s="40">
        <v>12</v>
      </c>
      <c r="E626" s="41">
        <v>10.17</v>
      </c>
      <c r="G626" s="33" t="s">
        <v>29</v>
      </c>
    </row>
    <row r="627" spans="2:7" x14ac:dyDescent="0.2">
      <c r="B627" s="48" t="s">
        <v>691</v>
      </c>
      <c r="C627" s="37" t="s">
        <v>30</v>
      </c>
      <c r="D627" s="40">
        <v>16</v>
      </c>
      <c r="E627" s="41">
        <v>13.56</v>
      </c>
      <c r="G627" s="33" t="s">
        <v>29</v>
      </c>
    </row>
    <row r="628" spans="2:7" x14ac:dyDescent="0.2">
      <c r="B628" s="48" t="s">
        <v>692</v>
      </c>
      <c r="C628" s="37" t="s">
        <v>30</v>
      </c>
      <c r="D628" s="40">
        <v>25</v>
      </c>
      <c r="E628" s="41">
        <v>21.19</v>
      </c>
      <c r="G628" s="33" t="s">
        <v>29</v>
      </c>
    </row>
    <row r="629" spans="2:7" x14ac:dyDescent="0.2">
      <c r="B629" s="48" t="s">
        <v>693</v>
      </c>
      <c r="C629" s="37" t="s">
        <v>30</v>
      </c>
      <c r="D629" s="40">
        <v>55</v>
      </c>
      <c r="E629" s="41">
        <v>46.61</v>
      </c>
      <c r="G629" s="33" t="s">
        <v>29</v>
      </c>
    </row>
    <row r="630" spans="2:7" x14ac:dyDescent="0.2">
      <c r="B630" s="48" t="s">
        <v>694</v>
      </c>
      <c r="C630" s="37" t="s">
        <v>30</v>
      </c>
      <c r="D630" s="40">
        <v>70</v>
      </c>
      <c r="E630" s="41">
        <v>59.32</v>
      </c>
      <c r="G630" s="33" t="s">
        <v>29</v>
      </c>
    </row>
    <row r="631" spans="2:7" x14ac:dyDescent="0.2">
      <c r="B631" s="48" t="s">
        <v>695</v>
      </c>
      <c r="C631" s="37" t="s">
        <v>30</v>
      </c>
      <c r="D631" s="40">
        <v>188</v>
      </c>
      <c r="E631" s="41">
        <v>159.32</v>
      </c>
      <c r="G631" s="33" t="s">
        <v>29</v>
      </c>
    </row>
    <row r="632" spans="2:7" x14ac:dyDescent="0.2">
      <c r="B632" s="48" t="s">
        <v>696</v>
      </c>
      <c r="C632" s="37" t="s">
        <v>30</v>
      </c>
      <c r="D632" s="40">
        <v>287</v>
      </c>
      <c r="E632" s="41">
        <v>243.22</v>
      </c>
      <c r="G632" s="33" t="s">
        <v>29</v>
      </c>
    </row>
    <row r="633" spans="2:7" x14ac:dyDescent="0.2">
      <c r="B633" s="48" t="s">
        <v>697</v>
      </c>
      <c r="C633" s="37" t="s">
        <v>30</v>
      </c>
      <c r="D633" s="40">
        <v>779</v>
      </c>
      <c r="E633" s="41">
        <v>660.17</v>
      </c>
      <c r="G633" s="33" t="s">
        <v>29</v>
      </c>
    </row>
    <row r="634" spans="2:7" x14ac:dyDescent="0.2">
      <c r="B634" s="48" t="s">
        <v>698</v>
      </c>
      <c r="C634" s="37" t="s">
        <v>30</v>
      </c>
      <c r="D634" s="40">
        <v>2186</v>
      </c>
      <c r="E634" s="41">
        <v>1852.54</v>
      </c>
      <c r="G634" s="33" t="s">
        <v>29</v>
      </c>
    </row>
    <row r="635" spans="2:7" x14ac:dyDescent="0.2">
      <c r="B635" s="48" t="s">
        <v>699</v>
      </c>
      <c r="C635" s="37" t="s">
        <v>30</v>
      </c>
      <c r="D635" s="40">
        <v>2950</v>
      </c>
      <c r="E635" s="41">
        <v>2500</v>
      </c>
      <c r="G635" s="33" t="s">
        <v>29</v>
      </c>
    </row>
    <row r="636" spans="2:7" x14ac:dyDescent="0.2">
      <c r="B636" s="48" t="s">
        <v>700</v>
      </c>
      <c r="C636" s="37" t="s">
        <v>30</v>
      </c>
      <c r="D636" s="40">
        <v>12.5</v>
      </c>
      <c r="E636" s="41">
        <v>10.59</v>
      </c>
      <c r="G636" s="33" t="s">
        <v>29</v>
      </c>
    </row>
    <row r="637" spans="2:7" x14ac:dyDescent="0.2">
      <c r="B637" s="48" t="s">
        <v>701</v>
      </c>
      <c r="C637" s="37" t="s">
        <v>30</v>
      </c>
      <c r="D637" s="40">
        <v>24</v>
      </c>
      <c r="E637" s="41">
        <v>20.34</v>
      </c>
      <c r="G637" s="33" t="s">
        <v>29</v>
      </c>
    </row>
    <row r="638" spans="2:7" x14ac:dyDescent="0.2">
      <c r="B638" s="48" t="s">
        <v>702</v>
      </c>
      <c r="C638" s="37" t="s">
        <v>30</v>
      </c>
      <c r="D638" s="40">
        <v>36</v>
      </c>
      <c r="E638" s="41">
        <v>30.51</v>
      </c>
      <c r="G638" s="33" t="s">
        <v>29</v>
      </c>
    </row>
    <row r="639" spans="2:7" x14ac:dyDescent="0.2">
      <c r="B639" s="48" t="s">
        <v>703</v>
      </c>
      <c r="C639" s="37" t="s">
        <v>30</v>
      </c>
      <c r="D639" s="40">
        <v>60</v>
      </c>
      <c r="E639" s="41">
        <v>50.85</v>
      </c>
      <c r="G639" s="33" t="s">
        <v>29</v>
      </c>
    </row>
    <row r="640" spans="2:7" x14ac:dyDescent="0.2">
      <c r="B640" s="48" t="s">
        <v>704</v>
      </c>
      <c r="C640" s="37" t="s">
        <v>30</v>
      </c>
      <c r="D640" s="40">
        <v>82</v>
      </c>
      <c r="E640" s="41">
        <v>69.489999999999995</v>
      </c>
      <c r="G640" s="33" t="s">
        <v>29</v>
      </c>
    </row>
    <row r="641" spans="2:7" x14ac:dyDescent="0.2">
      <c r="B641" s="48" t="s">
        <v>705</v>
      </c>
      <c r="C641" s="37" t="s">
        <v>30</v>
      </c>
      <c r="D641" s="40">
        <v>182</v>
      </c>
      <c r="E641" s="41">
        <v>154.24</v>
      </c>
      <c r="G641" s="33" t="s">
        <v>29</v>
      </c>
    </row>
    <row r="642" spans="2:7" x14ac:dyDescent="0.2">
      <c r="B642" s="48" t="s">
        <v>706</v>
      </c>
      <c r="C642" s="37" t="s">
        <v>30</v>
      </c>
      <c r="D642" s="40">
        <v>340.55</v>
      </c>
      <c r="E642" s="41">
        <v>288.60000000000002</v>
      </c>
      <c r="G642" s="33" t="s">
        <v>29</v>
      </c>
    </row>
    <row r="643" spans="2:7" x14ac:dyDescent="0.2">
      <c r="B643" s="48" t="s">
        <v>707</v>
      </c>
      <c r="C643" s="37" t="s">
        <v>30</v>
      </c>
      <c r="D643" s="40">
        <v>926.83</v>
      </c>
      <c r="E643" s="41">
        <v>785.45</v>
      </c>
      <c r="G643" s="33" t="s">
        <v>29</v>
      </c>
    </row>
    <row r="644" spans="2:7" x14ac:dyDescent="0.2">
      <c r="B644" s="48" t="s">
        <v>708</v>
      </c>
      <c r="C644" s="37" t="s">
        <v>30</v>
      </c>
      <c r="D644" s="40">
        <v>13.5</v>
      </c>
      <c r="E644" s="41">
        <v>11.44</v>
      </c>
      <c r="G644" s="33" t="s">
        <v>29</v>
      </c>
    </row>
    <row r="645" spans="2:7" x14ac:dyDescent="0.2">
      <c r="B645" s="48" t="s">
        <v>709</v>
      </c>
      <c r="C645" s="37" t="s">
        <v>30</v>
      </c>
      <c r="D645" s="40">
        <v>16</v>
      </c>
      <c r="E645" s="41">
        <v>13.56</v>
      </c>
      <c r="G645" s="33" t="s">
        <v>29</v>
      </c>
    </row>
    <row r="646" spans="2:7" x14ac:dyDescent="0.2">
      <c r="B646" s="48" t="s">
        <v>710</v>
      </c>
      <c r="C646" s="37" t="s">
        <v>30</v>
      </c>
      <c r="D646" s="40">
        <v>25</v>
      </c>
      <c r="E646" s="41">
        <v>21.19</v>
      </c>
      <c r="G646" s="33" t="s">
        <v>29</v>
      </c>
    </row>
    <row r="647" spans="2:7" x14ac:dyDescent="0.2">
      <c r="B647" s="48" t="s">
        <v>711</v>
      </c>
      <c r="C647" s="37" t="s">
        <v>30</v>
      </c>
      <c r="D647" s="40">
        <v>54</v>
      </c>
      <c r="E647" s="41">
        <v>45.76</v>
      </c>
      <c r="G647" s="33" t="s">
        <v>29</v>
      </c>
    </row>
    <row r="648" spans="2:7" x14ac:dyDescent="0.2">
      <c r="B648" s="48" t="s">
        <v>712</v>
      </c>
      <c r="C648" s="37" t="s">
        <v>30</v>
      </c>
      <c r="D648" s="40">
        <v>81</v>
      </c>
      <c r="E648" s="41">
        <v>68.64</v>
      </c>
      <c r="G648" s="33" t="s">
        <v>29</v>
      </c>
    </row>
    <row r="649" spans="2:7" x14ac:dyDescent="0.2">
      <c r="B649" s="48" t="s">
        <v>713</v>
      </c>
      <c r="C649" s="37" t="s">
        <v>30</v>
      </c>
      <c r="D649" s="40">
        <v>211</v>
      </c>
      <c r="E649" s="41">
        <v>178.81</v>
      </c>
      <c r="G649" s="33" t="s">
        <v>29</v>
      </c>
    </row>
    <row r="650" spans="2:7" x14ac:dyDescent="0.2">
      <c r="B650" s="48" t="s">
        <v>714</v>
      </c>
      <c r="C650" s="37" t="s">
        <v>30</v>
      </c>
      <c r="D650" s="40">
        <v>392</v>
      </c>
      <c r="E650" s="41">
        <v>332.2</v>
      </c>
      <c r="G650" s="33" t="s">
        <v>29</v>
      </c>
    </row>
    <row r="651" spans="2:7" x14ac:dyDescent="0.2">
      <c r="B651" s="48" t="s">
        <v>715</v>
      </c>
      <c r="C651" s="37" t="s">
        <v>30</v>
      </c>
      <c r="D651" s="40">
        <v>6.75</v>
      </c>
      <c r="E651" s="41">
        <v>5.72</v>
      </c>
      <c r="G651" s="33" t="s">
        <v>29</v>
      </c>
    </row>
    <row r="652" spans="2:7" x14ac:dyDescent="0.2">
      <c r="B652" s="48" t="s">
        <v>716</v>
      </c>
      <c r="C652" s="37" t="s">
        <v>30</v>
      </c>
      <c r="D652" s="40">
        <v>9</v>
      </c>
      <c r="E652" s="41">
        <v>7.63</v>
      </c>
      <c r="G652" s="33" t="s">
        <v>29</v>
      </c>
    </row>
    <row r="653" spans="2:7" x14ac:dyDescent="0.2">
      <c r="B653" s="48" t="s">
        <v>717</v>
      </c>
      <c r="C653" s="37" t="s">
        <v>30</v>
      </c>
      <c r="D653" s="40">
        <v>16</v>
      </c>
      <c r="E653" s="41">
        <v>13.56</v>
      </c>
      <c r="G653" s="33" t="s">
        <v>29</v>
      </c>
    </row>
    <row r="654" spans="2:7" x14ac:dyDescent="0.2">
      <c r="B654" s="48" t="s">
        <v>718</v>
      </c>
      <c r="C654" s="37" t="s">
        <v>30</v>
      </c>
      <c r="D654" s="40">
        <v>36</v>
      </c>
      <c r="E654" s="41">
        <v>30.51</v>
      </c>
      <c r="G654" s="33" t="s">
        <v>29</v>
      </c>
    </row>
    <row r="655" spans="2:7" x14ac:dyDescent="0.2">
      <c r="B655" s="48" t="s">
        <v>719</v>
      </c>
      <c r="C655" s="37" t="s">
        <v>30</v>
      </c>
      <c r="D655" s="40">
        <v>77</v>
      </c>
      <c r="E655" s="41">
        <v>65.25</v>
      </c>
      <c r="G655" s="33" t="s">
        <v>29</v>
      </c>
    </row>
    <row r="656" spans="2:7" x14ac:dyDescent="0.2">
      <c r="B656" s="48" t="s">
        <v>720</v>
      </c>
      <c r="C656" s="37" t="s">
        <v>30</v>
      </c>
      <c r="D656" s="40">
        <v>96</v>
      </c>
      <c r="E656" s="41">
        <v>81.36</v>
      </c>
      <c r="G656" s="33" t="s">
        <v>29</v>
      </c>
    </row>
    <row r="657" spans="2:7" x14ac:dyDescent="0.2">
      <c r="B657" s="48" t="s">
        <v>721</v>
      </c>
      <c r="C657" s="37" t="s">
        <v>30</v>
      </c>
      <c r="D657" s="40">
        <v>77.5</v>
      </c>
      <c r="E657" s="41">
        <v>65.680000000000007</v>
      </c>
      <c r="G657" s="33" t="s">
        <v>29</v>
      </c>
    </row>
    <row r="658" spans="2:7" x14ac:dyDescent="0.2">
      <c r="B658" s="48" t="s">
        <v>722</v>
      </c>
      <c r="C658" s="37" t="s">
        <v>30</v>
      </c>
      <c r="D658" s="40">
        <v>6.75</v>
      </c>
      <c r="E658" s="41">
        <v>5.72</v>
      </c>
      <c r="G658" s="33" t="s">
        <v>29</v>
      </c>
    </row>
    <row r="659" spans="2:7" x14ac:dyDescent="0.2">
      <c r="B659" s="48" t="s">
        <v>723</v>
      </c>
      <c r="C659" s="37" t="s">
        <v>30</v>
      </c>
      <c r="D659" s="40">
        <v>7.85</v>
      </c>
      <c r="E659" s="41">
        <v>6.65</v>
      </c>
      <c r="G659" s="33" t="s">
        <v>29</v>
      </c>
    </row>
    <row r="660" spans="2:7" x14ac:dyDescent="0.2">
      <c r="B660" s="48" t="s">
        <v>724</v>
      </c>
      <c r="C660" s="37" t="s">
        <v>30</v>
      </c>
      <c r="D660" s="40">
        <v>13.5</v>
      </c>
      <c r="E660" s="41">
        <v>11.44</v>
      </c>
      <c r="G660" s="33" t="s">
        <v>29</v>
      </c>
    </row>
    <row r="661" spans="2:7" x14ac:dyDescent="0.2">
      <c r="B661" s="48" t="s">
        <v>725</v>
      </c>
      <c r="C661" s="37" t="s">
        <v>30</v>
      </c>
      <c r="D661" s="40">
        <v>35</v>
      </c>
      <c r="E661" s="41">
        <v>29.66</v>
      </c>
      <c r="G661" s="33" t="s">
        <v>29</v>
      </c>
    </row>
    <row r="662" spans="2:7" x14ac:dyDescent="0.2">
      <c r="B662" s="48" t="s">
        <v>726</v>
      </c>
      <c r="C662" s="37" t="s">
        <v>30</v>
      </c>
      <c r="D662" s="40">
        <v>37</v>
      </c>
      <c r="E662" s="41">
        <v>31.36</v>
      </c>
      <c r="G662" s="33" t="s">
        <v>29</v>
      </c>
    </row>
    <row r="663" spans="2:7" x14ac:dyDescent="0.2">
      <c r="B663" s="48" t="s">
        <v>727</v>
      </c>
      <c r="C663" s="37" t="s">
        <v>30</v>
      </c>
      <c r="D663" s="40">
        <v>133</v>
      </c>
      <c r="E663" s="41">
        <v>112.71</v>
      </c>
      <c r="G663" s="33" t="s">
        <v>29</v>
      </c>
    </row>
    <row r="664" spans="2:7" x14ac:dyDescent="0.2">
      <c r="B664" s="48" t="s">
        <v>728</v>
      </c>
      <c r="C664" s="37" t="s">
        <v>30</v>
      </c>
      <c r="D664" s="40">
        <v>168</v>
      </c>
      <c r="E664" s="41">
        <v>142.37</v>
      </c>
      <c r="G664" s="33" t="s">
        <v>29</v>
      </c>
    </row>
    <row r="665" spans="2:7" x14ac:dyDescent="0.2">
      <c r="B665" s="48" t="s">
        <v>729</v>
      </c>
      <c r="C665" s="37" t="s">
        <v>30</v>
      </c>
      <c r="D665" s="40">
        <v>315</v>
      </c>
      <c r="E665" s="41">
        <v>266.95</v>
      </c>
      <c r="G665" s="33" t="s">
        <v>29</v>
      </c>
    </row>
    <row r="666" spans="2:7" x14ac:dyDescent="0.2">
      <c r="B666" s="48" t="s">
        <v>730</v>
      </c>
      <c r="C666" s="37" t="s">
        <v>30</v>
      </c>
      <c r="D666" s="40">
        <v>7.87</v>
      </c>
      <c r="E666" s="41">
        <v>6.67</v>
      </c>
      <c r="G666" s="33" t="s">
        <v>29</v>
      </c>
    </row>
    <row r="667" spans="2:7" x14ac:dyDescent="0.2">
      <c r="B667" s="48" t="s">
        <v>731</v>
      </c>
      <c r="C667" s="37" t="s">
        <v>30</v>
      </c>
      <c r="D667" s="40">
        <v>8.75</v>
      </c>
      <c r="E667" s="41">
        <v>7.42</v>
      </c>
      <c r="G667" s="33" t="s">
        <v>29</v>
      </c>
    </row>
    <row r="668" spans="2:7" x14ac:dyDescent="0.2">
      <c r="B668" s="48" t="s">
        <v>732</v>
      </c>
      <c r="C668" s="37" t="s">
        <v>30</v>
      </c>
      <c r="D668" s="40">
        <v>10.1</v>
      </c>
      <c r="E668" s="41">
        <v>8.56</v>
      </c>
      <c r="G668" s="33" t="s">
        <v>29</v>
      </c>
    </row>
    <row r="669" spans="2:7" x14ac:dyDescent="0.2">
      <c r="B669" s="48" t="s">
        <v>733</v>
      </c>
      <c r="C669" s="37" t="s">
        <v>30</v>
      </c>
      <c r="D669" s="40">
        <v>34</v>
      </c>
      <c r="E669" s="41">
        <v>28.81</v>
      </c>
      <c r="G669" s="33" t="s">
        <v>29</v>
      </c>
    </row>
    <row r="670" spans="2:7" x14ac:dyDescent="0.2">
      <c r="B670" s="48" t="s">
        <v>734</v>
      </c>
      <c r="C670" s="37" t="s">
        <v>30</v>
      </c>
      <c r="D670" s="40">
        <v>26</v>
      </c>
      <c r="E670" s="41">
        <v>22.03</v>
      </c>
      <c r="G670" s="33" t="s">
        <v>29</v>
      </c>
    </row>
    <row r="671" spans="2:7" x14ac:dyDescent="0.2">
      <c r="B671" s="48" t="s">
        <v>735</v>
      </c>
      <c r="C671" s="37" t="s">
        <v>30</v>
      </c>
      <c r="D671" s="40">
        <v>75</v>
      </c>
      <c r="E671" s="41">
        <v>63.56</v>
      </c>
      <c r="G671" s="33" t="s">
        <v>29</v>
      </c>
    </row>
    <row r="672" spans="2:7" x14ac:dyDescent="0.2">
      <c r="B672" s="48" t="s">
        <v>736</v>
      </c>
      <c r="C672" s="37" t="s">
        <v>30</v>
      </c>
      <c r="D672" s="40">
        <v>118</v>
      </c>
      <c r="E672" s="41">
        <v>100</v>
      </c>
      <c r="G672" s="33" t="s">
        <v>29</v>
      </c>
    </row>
    <row r="673" spans="2:7" x14ac:dyDescent="0.2">
      <c r="B673" s="48" t="s">
        <v>737</v>
      </c>
      <c r="C673" s="37" t="s">
        <v>30</v>
      </c>
      <c r="D673" s="40">
        <v>8.1</v>
      </c>
      <c r="E673" s="41">
        <v>6.86</v>
      </c>
      <c r="G673" s="33" t="s">
        <v>29</v>
      </c>
    </row>
    <row r="674" spans="2:7" x14ac:dyDescent="0.2">
      <c r="B674" s="48" t="s">
        <v>738</v>
      </c>
      <c r="C674" s="37" t="s">
        <v>30</v>
      </c>
      <c r="D674" s="40">
        <v>12</v>
      </c>
      <c r="E674" s="41">
        <v>10.17</v>
      </c>
      <c r="G674" s="33" t="s">
        <v>29</v>
      </c>
    </row>
    <row r="675" spans="2:7" x14ac:dyDescent="0.2">
      <c r="B675" s="48" t="s">
        <v>739</v>
      </c>
      <c r="C675" s="37" t="s">
        <v>30</v>
      </c>
      <c r="D675" s="40">
        <v>30</v>
      </c>
      <c r="E675" s="41">
        <v>25.42</v>
      </c>
      <c r="G675" s="33" t="s">
        <v>29</v>
      </c>
    </row>
    <row r="676" spans="2:7" x14ac:dyDescent="0.2">
      <c r="B676" s="48" t="s">
        <v>740</v>
      </c>
      <c r="C676" s="37" t="s">
        <v>30</v>
      </c>
      <c r="D676" s="40">
        <v>32</v>
      </c>
      <c r="E676" s="41">
        <v>27.12</v>
      </c>
      <c r="G676" s="33" t="s">
        <v>29</v>
      </c>
    </row>
    <row r="677" spans="2:7" x14ac:dyDescent="0.2">
      <c r="B677" s="48" t="s">
        <v>741</v>
      </c>
      <c r="C677" s="37" t="s">
        <v>30</v>
      </c>
      <c r="D677" s="40">
        <v>42</v>
      </c>
      <c r="E677" s="41">
        <v>35.590000000000003</v>
      </c>
      <c r="G677" s="33" t="s">
        <v>29</v>
      </c>
    </row>
    <row r="678" spans="2:7" x14ac:dyDescent="0.2">
      <c r="B678" s="48" t="s">
        <v>742</v>
      </c>
      <c r="C678" s="37" t="s">
        <v>30</v>
      </c>
      <c r="D678" s="40">
        <v>35</v>
      </c>
      <c r="E678" s="41">
        <v>29.66</v>
      </c>
      <c r="G678" s="33" t="s">
        <v>29</v>
      </c>
    </row>
    <row r="679" spans="2:7" x14ac:dyDescent="0.2">
      <c r="B679" s="48" t="s">
        <v>743</v>
      </c>
      <c r="C679" s="37" t="s">
        <v>30</v>
      </c>
      <c r="D679" s="40">
        <v>139</v>
      </c>
      <c r="E679" s="41">
        <v>117.8</v>
      </c>
      <c r="G679" s="33" t="s">
        <v>29</v>
      </c>
    </row>
    <row r="680" spans="2:7" x14ac:dyDescent="0.2">
      <c r="B680" s="48" t="s">
        <v>744</v>
      </c>
      <c r="C680" s="37" t="s">
        <v>30</v>
      </c>
      <c r="D680" s="40">
        <v>316.13</v>
      </c>
      <c r="E680" s="41">
        <v>267.91000000000003</v>
      </c>
      <c r="G680" s="33" t="s">
        <v>29</v>
      </c>
    </row>
    <row r="681" spans="2:7" x14ac:dyDescent="0.2">
      <c r="B681" s="48" t="s">
        <v>745</v>
      </c>
      <c r="C681" s="37" t="s">
        <v>30</v>
      </c>
      <c r="D681" s="40">
        <v>535</v>
      </c>
      <c r="E681" s="41">
        <v>453.39</v>
      </c>
      <c r="G681" s="33" t="s">
        <v>29</v>
      </c>
    </row>
    <row r="682" spans="2:7" x14ac:dyDescent="0.2">
      <c r="B682" s="48" t="s">
        <v>746</v>
      </c>
      <c r="C682" s="37" t="s">
        <v>30</v>
      </c>
      <c r="D682" s="40">
        <v>30</v>
      </c>
      <c r="E682" s="41">
        <v>25.42</v>
      </c>
      <c r="G682" s="33" t="s">
        <v>29</v>
      </c>
    </row>
    <row r="683" spans="2:7" x14ac:dyDescent="0.2">
      <c r="B683" s="48" t="s">
        <v>747</v>
      </c>
      <c r="C683" s="37" t="s">
        <v>30</v>
      </c>
      <c r="D683" s="40">
        <v>49</v>
      </c>
      <c r="E683" s="41">
        <v>41.53</v>
      </c>
      <c r="G683" s="33" t="s">
        <v>29</v>
      </c>
    </row>
    <row r="684" spans="2:7" x14ac:dyDescent="0.2">
      <c r="B684" s="48" t="s">
        <v>748</v>
      </c>
      <c r="C684" s="37" t="s">
        <v>30</v>
      </c>
      <c r="D684" s="40">
        <v>50</v>
      </c>
      <c r="E684" s="41">
        <v>42.37</v>
      </c>
      <c r="G684" s="33" t="s">
        <v>29</v>
      </c>
    </row>
    <row r="685" spans="2:7" x14ac:dyDescent="0.2">
      <c r="B685" s="48" t="s">
        <v>749</v>
      </c>
      <c r="C685" s="37" t="s">
        <v>30</v>
      </c>
      <c r="D685" s="40">
        <v>128</v>
      </c>
      <c r="E685" s="41">
        <v>108.47</v>
      </c>
      <c r="G685" s="33" t="s">
        <v>29</v>
      </c>
    </row>
    <row r="686" spans="2:7" x14ac:dyDescent="0.2">
      <c r="B686" s="48" t="s">
        <v>750</v>
      </c>
      <c r="C686" s="37" t="s">
        <v>30</v>
      </c>
      <c r="D686" s="40">
        <v>268</v>
      </c>
      <c r="E686" s="41">
        <v>227.12</v>
      </c>
      <c r="G686" s="33" t="s">
        <v>29</v>
      </c>
    </row>
    <row r="687" spans="2:7" x14ac:dyDescent="0.2">
      <c r="B687" s="48" t="s">
        <v>751</v>
      </c>
      <c r="C687" s="37" t="s">
        <v>30</v>
      </c>
      <c r="D687" s="40">
        <v>532</v>
      </c>
      <c r="E687" s="41">
        <v>450.85</v>
      </c>
      <c r="G687" s="33" t="s">
        <v>29</v>
      </c>
    </row>
    <row r="688" spans="2:7" x14ac:dyDescent="0.2">
      <c r="B688" s="48" t="s">
        <v>752</v>
      </c>
      <c r="C688" s="37" t="s">
        <v>30</v>
      </c>
      <c r="D688" s="40">
        <v>700</v>
      </c>
      <c r="E688" s="41">
        <v>593.22</v>
      </c>
      <c r="G688" s="33" t="s">
        <v>29</v>
      </c>
    </row>
    <row r="689" spans="2:7" x14ac:dyDescent="0.2">
      <c r="B689" s="48" t="s">
        <v>753</v>
      </c>
      <c r="C689" s="37" t="s">
        <v>30</v>
      </c>
      <c r="D689" s="40">
        <v>297</v>
      </c>
      <c r="E689" s="41">
        <v>251.69</v>
      </c>
      <c r="G689" s="33" t="s">
        <v>29</v>
      </c>
    </row>
    <row r="690" spans="2:7" x14ac:dyDescent="0.2">
      <c r="B690" s="48" t="s">
        <v>754</v>
      </c>
      <c r="C690" s="37" t="s">
        <v>30</v>
      </c>
      <c r="D690" s="40">
        <v>408</v>
      </c>
      <c r="E690" s="41">
        <v>345.76</v>
      </c>
      <c r="G690" s="33" t="s">
        <v>29</v>
      </c>
    </row>
    <row r="691" spans="2:7" x14ac:dyDescent="0.2">
      <c r="B691" s="48" t="s">
        <v>755</v>
      </c>
      <c r="C691" s="37" t="s">
        <v>30</v>
      </c>
      <c r="D691" s="40">
        <v>610</v>
      </c>
      <c r="E691" s="41">
        <v>516.95000000000005</v>
      </c>
      <c r="G691" s="33" t="s">
        <v>29</v>
      </c>
    </row>
    <row r="692" spans="2:7" x14ac:dyDescent="0.2">
      <c r="B692" s="48" t="s">
        <v>756</v>
      </c>
      <c r="C692" s="37" t="s">
        <v>30</v>
      </c>
      <c r="D692" s="40">
        <v>1100</v>
      </c>
      <c r="E692" s="41">
        <v>932.2</v>
      </c>
      <c r="G692" s="33" t="s">
        <v>29</v>
      </c>
    </row>
    <row r="693" spans="2:7" x14ac:dyDescent="0.2">
      <c r="B693" s="48" t="s">
        <v>757</v>
      </c>
      <c r="C693" s="37" t="s">
        <v>30</v>
      </c>
      <c r="D693" s="40">
        <v>372</v>
      </c>
      <c r="E693" s="41">
        <v>315.25</v>
      </c>
      <c r="G693" s="33" t="s">
        <v>29</v>
      </c>
    </row>
    <row r="694" spans="2:7" x14ac:dyDescent="0.2">
      <c r="B694" s="48" t="s">
        <v>758</v>
      </c>
      <c r="C694" s="37" t="s">
        <v>30</v>
      </c>
      <c r="D694" s="40">
        <v>496</v>
      </c>
      <c r="E694" s="41">
        <v>420.34</v>
      </c>
      <c r="G694" s="33" t="s">
        <v>29</v>
      </c>
    </row>
    <row r="695" spans="2:7" x14ac:dyDescent="0.2">
      <c r="B695" s="48" t="s">
        <v>759</v>
      </c>
      <c r="C695" s="37" t="s">
        <v>30</v>
      </c>
      <c r="D695" s="40">
        <v>641</v>
      </c>
      <c r="E695" s="41">
        <v>543.22</v>
      </c>
      <c r="G695" s="33" t="s">
        <v>29</v>
      </c>
    </row>
    <row r="696" spans="2:7" x14ac:dyDescent="0.2">
      <c r="B696" s="48" t="s">
        <v>760</v>
      </c>
      <c r="C696" s="37" t="s">
        <v>30</v>
      </c>
      <c r="D696" s="40">
        <v>1290</v>
      </c>
      <c r="E696" s="41">
        <v>1093.22</v>
      </c>
      <c r="G696" s="33" t="s">
        <v>29</v>
      </c>
    </row>
    <row r="697" spans="2:7" x14ac:dyDescent="0.2">
      <c r="B697" s="48" t="s">
        <v>761</v>
      </c>
      <c r="C697" s="37" t="s">
        <v>30</v>
      </c>
      <c r="D697" s="40">
        <v>180</v>
      </c>
      <c r="E697" s="41">
        <v>152.54</v>
      </c>
      <c r="G697" s="33" t="s">
        <v>29</v>
      </c>
    </row>
    <row r="698" spans="2:7" x14ac:dyDescent="0.2">
      <c r="B698" s="48" t="s">
        <v>762</v>
      </c>
      <c r="C698" s="37" t="s">
        <v>30</v>
      </c>
      <c r="D698" s="40">
        <v>205</v>
      </c>
      <c r="E698" s="41">
        <v>173.73</v>
      </c>
      <c r="G698" s="33" t="s">
        <v>29</v>
      </c>
    </row>
    <row r="699" spans="2:7" x14ac:dyDescent="0.2">
      <c r="B699" s="48" t="s">
        <v>763</v>
      </c>
      <c r="C699" s="37" t="s">
        <v>30</v>
      </c>
      <c r="D699" s="40">
        <v>325</v>
      </c>
      <c r="E699" s="41">
        <v>275.42</v>
      </c>
      <c r="G699" s="33" t="s">
        <v>29</v>
      </c>
    </row>
    <row r="700" spans="2:7" x14ac:dyDescent="0.2">
      <c r="B700" s="48" t="s">
        <v>764</v>
      </c>
      <c r="C700" s="37" t="s">
        <v>30</v>
      </c>
      <c r="D700" s="40">
        <v>482</v>
      </c>
      <c r="E700" s="41">
        <v>408.47</v>
      </c>
      <c r="G700" s="33" t="s">
        <v>29</v>
      </c>
    </row>
    <row r="701" spans="2:7" x14ac:dyDescent="0.2">
      <c r="B701" s="48" t="s">
        <v>765</v>
      </c>
      <c r="C701" s="37" t="s">
        <v>30</v>
      </c>
      <c r="D701" s="40">
        <v>945</v>
      </c>
      <c r="E701" s="41">
        <v>800.85</v>
      </c>
      <c r="G701" s="33" t="s">
        <v>29</v>
      </c>
    </row>
    <row r="702" spans="2:7" x14ac:dyDescent="0.2">
      <c r="B702" s="48" t="s">
        <v>766</v>
      </c>
      <c r="C702" s="37" t="s">
        <v>30</v>
      </c>
      <c r="D702" s="40">
        <v>250</v>
      </c>
      <c r="E702" s="41">
        <v>211.86</v>
      </c>
      <c r="G702" s="33" t="s">
        <v>29</v>
      </c>
    </row>
    <row r="703" spans="2:7" x14ac:dyDescent="0.2">
      <c r="B703" s="48" t="s">
        <v>767</v>
      </c>
      <c r="C703" s="37" t="s">
        <v>30</v>
      </c>
      <c r="D703" s="40">
        <v>310</v>
      </c>
      <c r="E703" s="41">
        <v>262.70999999999998</v>
      </c>
      <c r="G703" s="33" t="s">
        <v>29</v>
      </c>
    </row>
    <row r="704" spans="2:7" x14ac:dyDescent="0.2">
      <c r="B704" s="34"/>
      <c r="C704" s="37"/>
    </row>
    <row r="705" spans="2:7" x14ac:dyDescent="0.2">
      <c r="B705" s="34" t="s">
        <v>768</v>
      </c>
      <c r="C705" s="37"/>
    </row>
    <row r="706" spans="2:7" x14ac:dyDescent="0.2">
      <c r="B706" s="48" t="s">
        <v>81</v>
      </c>
      <c r="C706" s="37" t="s">
        <v>30</v>
      </c>
      <c r="D706" s="40">
        <v>742</v>
      </c>
      <c r="E706" s="41">
        <v>628.80999999999995</v>
      </c>
      <c r="G706" s="33" t="s">
        <v>29</v>
      </c>
    </row>
    <row r="707" spans="2:7" x14ac:dyDescent="0.2">
      <c r="B707" s="48" t="s">
        <v>769</v>
      </c>
      <c r="C707" s="37" t="s">
        <v>30</v>
      </c>
      <c r="D707" s="40">
        <v>431</v>
      </c>
      <c r="E707" s="41">
        <v>365.25</v>
      </c>
      <c r="G707" s="33" t="s">
        <v>29</v>
      </c>
    </row>
    <row r="708" spans="2:7" x14ac:dyDescent="0.2">
      <c r="B708" s="48" t="s">
        <v>770</v>
      </c>
      <c r="C708" s="37" t="s">
        <v>30</v>
      </c>
      <c r="D708" s="40">
        <v>283</v>
      </c>
      <c r="E708" s="41">
        <v>239.83</v>
      </c>
      <c r="G708" s="33" t="s">
        <v>29</v>
      </c>
    </row>
    <row r="709" spans="2:7" x14ac:dyDescent="0.2">
      <c r="B709" s="48" t="s">
        <v>771</v>
      </c>
      <c r="C709" s="37" t="s">
        <v>30</v>
      </c>
      <c r="D709" s="40">
        <v>162</v>
      </c>
      <c r="E709" s="41">
        <v>137.29</v>
      </c>
      <c r="G709" s="33" t="s">
        <v>29</v>
      </c>
    </row>
    <row r="710" spans="2:7" x14ac:dyDescent="0.2">
      <c r="B710" s="48" t="s">
        <v>772</v>
      </c>
      <c r="C710" s="37" t="s">
        <v>30</v>
      </c>
      <c r="D710" s="40">
        <v>123</v>
      </c>
      <c r="E710" s="41">
        <v>104.24</v>
      </c>
      <c r="G710" s="33" t="s">
        <v>29</v>
      </c>
    </row>
    <row r="711" spans="2:7" x14ac:dyDescent="0.2">
      <c r="B711" s="48" t="s">
        <v>773</v>
      </c>
      <c r="C711" s="37" t="s">
        <v>30</v>
      </c>
      <c r="D711" s="40">
        <v>175</v>
      </c>
      <c r="E711" s="41">
        <v>148.31</v>
      </c>
      <c r="G711" s="33" t="s">
        <v>29</v>
      </c>
    </row>
    <row r="712" spans="2:7" x14ac:dyDescent="0.2">
      <c r="B712" s="48" t="s">
        <v>774</v>
      </c>
      <c r="C712" s="37" t="s">
        <v>30</v>
      </c>
      <c r="D712" s="40">
        <v>179</v>
      </c>
      <c r="E712" s="41">
        <v>151.69</v>
      </c>
      <c r="G712" s="33" t="s">
        <v>29</v>
      </c>
    </row>
    <row r="713" spans="2:7" x14ac:dyDescent="0.2">
      <c r="B713" s="48" t="s">
        <v>775</v>
      </c>
      <c r="C713" s="37" t="s">
        <v>30</v>
      </c>
      <c r="D713" s="40">
        <v>471</v>
      </c>
      <c r="E713" s="41">
        <v>399.15</v>
      </c>
      <c r="G713" s="33" t="s">
        <v>29</v>
      </c>
    </row>
    <row r="714" spans="2:7" x14ac:dyDescent="0.2">
      <c r="B714" s="48" t="s">
        <v>776</v>
      </c>
      <c r="C714" s="37" t="s">
        <v>30</v>
      </c>
      <c r="D714" s="40">
        <v>806</v>
      </c>
      <c r="E714" s="41">
        <v>683.05</v>
      </c>
      <c r="G714" s="33" t="s">
        <v>29</v>
      </c>
    </row>
    <row r="715" spans="2:7" x14ac:dyDescent="0.2">
      <c r="B715" s="48" t="s">
        <v>777</v>
      </c>
      <c r="C715" s="37" t="s">
        <v>30</v>
      </c>
      <c r="D715" s="40">
        <v>1775</v>
      </c>
      <c r="E715" s="41">
        <v>1504.24</v>
      </c>
      <c r="G715" s="33" t="s">
        <v>29</v>
      </c>
    </row>
    <row r="716" spans="2:7" x14ac:dyDescent="0.2">
      <c r="B716" s="48" t="s">
        <v>778</v>
      </c>
      <c r="C716" s="37" t="s">
        <v>30</v>
      </c>
      <c r="D716" s="40">
        <v>2448</v>
      </c>
      <c r="E716" s="41">
        <v>2074.58</v>
      </c>
      <c r="G716" s="33" t="s">
        <v>29</v>
      </c>
    </row>
    <row r="717" spans="2:7" x14ac:dyDescent="0.2">
      <c r="B717" s="48" t="s">
        <v>779</v>
      </c>
      <c r="C717" s="37" t="s">
        <v>30</v>
      </c>
      <c r="D717" s="40">
        <v>4055</v>
      </c>
      <c r="E717" s="41">
        <v>3436.44</v>
      </c>
      <c r="G717" s="33" t="s">
        <v>29</v>
      </c>
    </row>
    <row r="718" spans="2:7" x14ac:dyDescent="0.2">
      <c r="B718" s="48" t="s">
        <v>780</v>
      </c>
      <c r="C718" s="37" t="s">
        <v>30</v>
      </c>
      <c r="D718" s="40">
        <v>8935</v>
      </c>
      <c r="E718" s="41">
        <v>7572.03</v>
      </c>
      <c r="G718" s="33" t="s">
        <v>29</v>
      </c>
    </row>
    <row r="719" spans="2:7" x14ac:dyDescent="0.2">
      <c r="B719" s="48" t="s">
        <v>781</v>
      </c>
      <c r="C719" s="37" t="s">
        <v>30</v>
      </c>
      <c r="D719" s="40">
        <v>225</v>
      </c>
      <c r="E719" s="41">
        <v>190.68</v>
      </c>
      <c r="G719" s="33" t="s">
        <v>29</v>
      </c>
    </row>
    <row r="720" spans="2:7" x14ac:dyDescent="0.2">
      <c r="B720" s="48" t="s">
        <v>782</v>
      </c>
      <c r="C720" s="37" t="s">
        <v>30</v>
      </c>
      <c r="D720" s="40">
        <v>360</v>
      </c>
      <c r="E720" s="41">
        <v>305.08</v>
      </c>
      <c r="G720" s="33" t="s">
        <v>29</v>
      </c>
    </row>
    <row r="721" spans="2:7" x14ac:dyDescent="0.2">
      <c r="B721" s="48" t="s">
        <v>783</v>
      </c>
      <c r="C721" s="37" t="s">
        <v>30</v>
      </c>
      <c r="D721" s="40">
        <v>770</v>
      </c>
      <c r="E721" s="41">
        <v>652.54</v>
      </c>
      <c r="G721" s="33" t="s">
        <v>29</v>
      </c>
    </row>
    <row r="722" spans="2:7" x14ac:dyDescent="0.2">
      <c r="B722" s="48" t="s">
        <v>784</v>
      </c>
      <c r="C722" s="37" t="s">
        <v>30</v>
      </c>
      <c r="D722" s="40">
        <v>1190</v>
      </c>
      <c r="E722" s="41">
        <v>1008.47</v>
      </c>
      <c r="G722" s="33" t="s">
        <v>29</v>
      </c>
    </row>
    <row r="723" spans="2:7" x14ac:dyDescent="0.2">
      <c r="B723" s="48" t="s">
        <v>785</v>
      </c>
      <c r="C723" s="37" t="s">
        <v>30</v>
      </c>
      <c r="D723" s="40">
        <v>2800</v>
      </c>
      <c r="E723" s="41">
        <v>2372.88</v>
      </c>
      <c r="G723" s="33" t="s">
        <v>29</v>
      </c>
    </row>
    <row r="724" spans="2:7" x14ac:dyDescent="0.2">
      <c r="B724" s="48" t="s">
        <v>786</v>
      </c>
      <c r="C724" s="37" t="s">
        <v>30</v>
      </c>
      <c r="D724" s="40">
        <v>5500</v>
      </c>
      <c r="E724" s="41">
        <v>4661.0200000000004</v>
      </c>
      <c r="G724" s="33" t="s">
        <v>29</v>
      </c>
    </row>
    <row r="725" spans="2:7" x14ac:dyDescent="0.2">
      <c r="B725" s="48" t="s">
        <v>787</v>
      </c>
      <c r="C725" s="37" t="s">
        <v>30</v>
      </c>
      <c r="D725" s="40">
        <v>105</v>
      </c>
      <c r="E725" s="41">
        <v>88.98</v>
      </c>
      <c r="G725" s="33" t="s">
        <v>29</v>
      </c>
    </row>
    <row r="726" spans="2:7" x14ac:dyDescent="0.2">
      <c r="B726" s="48" t="s">
        <v>788</v>
      </c>
      <c r="C726" s="37" t="s">
        <v>30</v>
      </c>
      <c r="D726" s="40">
        <v>130</v>
      </c>
      <c r="E726" s="41">
        <v>110.17</v>
      </c>
      <c r="G726" s="33" t="s">
        <v>29</v>
      </c>
    </row>
    <row r="727" spans="2:7" x14ac:dyDescent="0.2">
      <c r="B727" s="48" t="s">
        <v>789</v>
      </c>
      <c r="C727" s="37" t="s">
        <v>30</v>
      </c>
      <c r="D727" s="40">
        <v>245</v>
      </c>
      <c r="E727" s="41">
        <v>207.63</v>
      </c>
      <c r="G727" s="33" t="s">
        <v>29</v>
      </c>
    </row>
    <row r="728" spans="2:7" x14ac:dyDescent="0.2">
      <c r="B728" s="48" t="s">
        <v>790</v>
      </c>
      <c r="C728" s="37" t="s">
        <v>30</v>
      </c>
      <c r="D728" s="40">
        <v>479</v>
      </c>
      <c r="E728" s="41">
        <v>405.93</v>
      </c>
      <c r="G728" s="33" t="s">
        <v>29</v>
      </c>
    </row>
    <row r="729" spans="2:7" x14ac:dyDescent="0.2">
      <c r="B729" s="48" t="s">
        <v>791</v>
      </c>
      <c r="C729" s="37" t="s">
        <v>30</v>
      </c>
      <c r="D729" s="40">
        <v>599</v>
      </c>
      <c r="E729" s="41">
        <v>507.63</v>
      </c>
      <c r="G729" s="33" t="s">
        <v>29</v>
      </c>
    </row>
    <row r="730" spans="2:7" x14ac:dyDescent="0.2">
      <c r="B730" s="48" t="s">
        <v>792</v>
      </c>
      <c r="C730" s="37" t="s">
        <v>30</v>
      </c>
      <c r="D730" s="40">
        <v>1008</v>
      </c>
      <c r="E730" s="41">
        <v>854.24</v>
      </c>
      <c r="G730" s="33" t="s">
        <v>29</v>
      </c>
    </row>
    <row r="731" spans="2:7" x14ac:dyDescent="0.2">
      <c r="B731" s="48" t="s">
        <v>793</v>
      </c>
      <c r="C731" s="37" t="s">
        <v>30</v>
      </c>
      <c r="D731" s="40">
        <v>3316</v>
      </c>
      <c r="E731" s="41">
        <v>2810.17</v>
      </c>
      <c r="G731" s="33" t="s">
        <v>29</v>
      </c>
    </row>
    <row r="732" spans="2:7" x14ac:dyDescent="0.2">
      <c r="B732" s="48" t="s">
        <v>89</v>
      </c>
      <c r="C732" s="37" t="s">
        <v>30</v>
      </c>
      <c r="D732" s="40">
        <v>33</v>
      </c>
      <c r="E732" s="41">
        <v>27.97</v>
      </c>
      <c r="G732" s="33" t="s">
        <v>29</v>
      </c>
    </row>
    <row r="733" spans="2:7" x14ac:dyDescent="0.2">
      <c r="B733" s="48" t="s">
        <v>794</v>
      </c>
      <c r="C733" s="37" t="s">
        <v>30</v>
      </c>
      <c r="D733" s="40">
        <v>83</v>
      </c>
      <c r="E733" s="41">
        <v>70.34</v>
      </c>
      <c r="G733" s="33" t="s">
        <v>29</v>
      </c>
    </row>
    <row r="734" spans="2:7" x14ac:dyDescent="0.2">
      <c r="B734" s="48" t="s">
        <v>93</v>
      </c>
      <c r="C734" s="37" t="s">
        <v>30</v>
      </c>
      <c r="D734" s="40">
        <v>120</v>
      </c>
      <c r="E734" s="41">
        <v>101.69</v>
      </c>
      <c r="G734" s="33" t="s">
        <v>29</v>
      </c>
    </row>
    <row r="735" spans="2:7" x14ac:dyDescent="0.2">
      <c r="B735" s="48" t="s">
        <v>795</v>
      </c>
      <c r="C735" s="37" t="s">
        <v>30</v>
      </c>
      <c r="D735" s="40">
        <v>381</v>
      </c>
      <c r="E735" s="41">
        <v>322.88</v>
      </c>
      <c r="G735" s="33" t="s">
        <v>29</v>
      </c>
    </row>
    <row r="736" spans="2:7" x14ac:dyDescent="0.2">
      <c r="B736" s="48" t="s">
        <v>88</v>
      </c>
      <c r="C736" s="37" t="s">
        <v>30</v>
      </c>
      <c r="D736" s="40">
        <v>23</v>
      </c>
      <c r="E736" s="41">
        <v>19.489999999999998</v>
      </c>
      <c r="G736" s="33" t="s">
        <v>29</v>
      </c>
    </row>
    <row r="737" spans="2:7" x14ac:dyDescent="0.2">
      <c r="B737" s="48" t="s">
        <v>796</v>
      </c>
      <c r="C737" s="37" t="s">
        <v>30</v>
      </c>
      <c r="D737" s="40">
        <v>60</v>
      </c>
      <c r="E737" s="41">
        <v>50.85</v>
      </c>
      <c r="G737" s="33" t="s">
        <v>29</v>
      </c>
    </row>
    <row r="738" spans="2:7" x14ac:dyDescent="0.2">
      <c r="B738" s="48" t="s">
        <v>92</v>
      </c>
      <c r="C738" s="37" t="s">
        <v>30</v>
      </c>
      <c r="D738" s="40">
        <v>89</v>
      </c>
      <c r="E738" s="41">
        <v>75.42</v>
      </c>
      <c r="G738" s="33" t="s">
        <v>29</v>
      </c>
    </row>
    <row r="739" spans="2:7" x14ac:dyDescent="0.2">
      <c r="B739" s="48" t="s">
        <v>797</v>
      </c>
      <c r="C739" s="37" t="s">
        <v>30</v>
      </c>
      <c r="D739" s="40">
        <v>331</v>
      </c>
      <c r="E739" s="41">
        <v>280.51</v>
      </c>
      <c r="G739" s="33" t="s">
        <v>29</v>
      </c>
    </row>
    <row r="740" spans="2:7" x14ac:dyDescent="0.2">
      <c r="B740" s="48" t="s">
        <v>798</v>
      </c>
      <c r="C740" s="37" t="s">
        <v>30</v>
      </c>
      <c r="D740" s="40">
        <v>39</v>
      </c>
      <c r="E740" s="41">
        <v>33.049999999999997</v>
      </c>
      <c r="G740" s="33" t="s">
        <v>29</v>
      </c>
    </row>
    <row r="741" spans="2:7" x14ac:dyDescent="0.2">
      <c r="B741" s="48" t="s">
        <v>799</v>
      </c>
      <c r="C741" s="37" t="s">
        <v>30</v>
      </c>
      <c r="D741" s="40">
        <v>50</v>
      </c>
      <c r="E741" s="41">
        <v>42.37</v>
      </c>
      <c r="G741" s="33" t="s">
        <v>29</v>
      </c>
    </row>
    <row r="742" spans="2:7" x14ac:dyDescent="0.2">
      <c r="B742" s="48" t="s">
        <v>800</v>
      </c>
      <c r="C742" s="37" t="s">
        <v>30</v>
      </c>
      <c r="D742" s="40">
        <v>161</v>
      </c>
      <c r="E742" s="41">
        <v>136.44</v>
      </c>
      <c r="G742" s="33" t="s">
        <v>29</v>
      </c>
    </row>
    <row r="743" spans="2:7" x14ac:dyDescent="0.2">
      <c r="B743" s="48" t="s">
        <v>801</v>
      </c>
      <c r="C743" s="37" t="s">
        <v>30</v>
      </c>
      <c r="D743" s="40">
        <v>212</v>
      </c>
      <c r="E743" s="41">
        <v>179.66</v>
      </c>
      <c r="G743" s="33" t="s">
        <v>29</v>
      </c>
    </row>
    <row r="744" spans="2:7" x14ac:dyDescent="0.2">
      <c r="B744" s="48" t="s">
        <v>802</v>
      </c>
      <c r="C744" s="37" t="s">
        <v>30</v>
      </c>
      <c r="D744" s="40">
        <v>455</v>
      </c>
      <c r="E744" s="41">
        <v>385.59</v>
      </c>
      <c r="G744" s="33" t="s">
        <v>29</v>
      </c>
    </row>
    <row r="745" spans="2:7" x14ac:dyDescent="0.2">
      <c r="B745" s="48" t="s">
        <v>803</v>
      </c>
      <c r="C745" s="37" t="s">
        <v>30</v>
      </c>
      <c r="D745" s="40">
        <v>95</v>
      </c>
      <c r="E745" s="41">
        <v>80.510000000000005</v>
      </c>
      <c r="G745" s="33" t="s">
        <v>29</v>
      </c>
    </row>
    <row r="746" spans="2:7" x14ac:dyDescent="0.2">
      <c r="B746" s="48" t="s">
        <v>804</v>
      </c>
      <c r="C746" s="37" t="s">
        <v>30</v>
      </c>
      <c r="D746" s="40">
        <v>113</v>
      </c>
      <c r="E746" s="41">
        <v>95.76</v>
      </c>
      <c r="G746" s="33" t="s">
        <v>29</v>
      </c>
    </row>
    <row r="747" spans="2:7" x14ac:dyDescent="0.2">
      <c r="B747" s="48" t="s">
        <v>805</v>
      </c>
      <c r="C747" s="37" t="s">
        <v>30</v>
      </c>
      <c r="D747" s="40">
        <v>160</v>
      </c>
      <c r="E747" s="41">
        <v>135.59</v>
      </c>
      <c r="G747" s="33" t="s">
        <v>29</v>
      </c>
    </row>
    <row r="748" spans="2:7" x14ac:dyDescent="0.2">
      <c r="B748" s="48" t="s">
        <v>806</v>
      </c>
      <c r="C748" s="37" t="s">
        <v>30</v>
      </c>
      <c r="D748" s="40">
        <v>1350</v>
      </c>
      <c r="E748" s="41">
        <v>1144.07</v>
      </c>
      <c r="G748" s="33" t="s">
        <v>29</v>
      </c>
    </row>
    <row r="749" spans="2:7" x14ac:dyDescent="0.2">
      <c r="B749" s="48" t="s">
        <v>807</v>
      </c>
      <c r="C749" s="37" t="s">
        <v>30</v>
      </c>
      <c r="D749" s="40">
        <v>74</v>
      </c>
      <c r="E749" s="41">
        <v>62.71</v>
      </c>
      <c r="G749" s="33" t="s">
        <v>29</v>
      </c>
    </row>
    <row r="750" spans="2:7" x14ac:dyDescent="0.2">
      <c r="B750" s="48" t="s">
        <v>808</v>
      </c>
      <c r="C750" s="37" t="s">
        <v>30</v>
      </c>
      <c r="D750" s="40">
        <v>123</v>
      </c>
      <c r="E750" s="41">
        <v>104.24</v>
      </c>
      <c r="G750" s="33" t="s">
        <v>29</v>
      </c>
    </row>
    <row r="751" spans="2:7" x14ac:dyDescent="0.2">
      <c r="B751" s="48" t="s">
        <v>91</v>
      </c>
      <c r="C751" s="37" t="s">
        <v>30</v>
      </c>
      <c r="D751" s="40">
        <v>210</v>
      </c>
      <c r="E751" s="41">
        <v>177.97</v>
      </c>
      <c r="G751" s="33" t="s">
        <v>29</v>
      </c>
    </row>
    <row r="752" spans="2:7" x14ac:dyDescent="0.2">
      <c r="B752" s="48" t="s">
        <v>809</v>
      </c>
      <c r="C752" s="37" t="s">
        <v>30</v>
      </c>
      <c r="D752" s="40">
        <v>635</v>
      </c>
      <c r="E752" s="41">
        <v>538.14</v>
      </c>
      <c r="G752" s="33" t="s">
        <v>29</v>
      </c>
    </row>
    <row r="753" spans="2:7" x14ac:dyDescent="0.2">
      <c r="B753" s="48" t="s">
        <v>810</v>
      </c>
      <c r="C753" s="37" t="s">
        <v>30</v>
      </c>
      <c r="D753" s="40">
        <v>189</v>
      </c>
      <c r="E753" s="41">
        <v>160.16999999999999</v>
      </c>
      <c r="G753" s="33" t="s">
        <v>29</v>
      </c>
    </row>
    <row r="754" spans="2:7" x14ac:dyDescent="0.2">
      <c r="B754" s="48" t="s">
        <v>87</v>
      </c>
      <c r="C754" s="37" t="s">
        <v>30</v>
      </c>
      <c r="D754" s="40">
        <v>179</v>
      </c>
      <c r="E754" s="41">
        <v>151.69</v>
      </c>
      <c r="G754" s="33" t="s">
        <v>29</v>
      </c>
    </row>
    <row r="755" spans="2:7" x14ac:dyDescent="0.2">
      <c r="B755" s="48" t="s">
        <v>811</v>
      </c>
      <c r="C755" s="37" t="s">
        <v>30</v>
      </c>
      <c r="D755" s="40">
        <v>213</v>
      </c>
      <c r="E755" s="41">
        <v>180.51</v>
      </c>
      <c r="G755" s="33" t="s">
        <v>29</v>
      </c>
    </row>
    <row r="756" spans="2:7" x14ac:dyDescent="0.2">
      <c r="B756" s="48" t="s">
        <v>82</v>
      </c>
      <c r="C756" s="37" t="s">
        <v>30</v>
      </c>
      <c r="D756" s="40">
        <v>95</v>
      </c>
      <c r="E756" s="41">
        <v>80.510000000000005</v>
      </c>
      <c r="G756" s="33" t="s">
        <v>29</v>
      </c>
    </row>
    <row r="757" spans="2:7" x14ac:dyDescent="0.2">
      <c r="B757" s="48" t="s">
        <v>812</v>
      </c>
      <c r="C757" s="37" t="s">
        <v>30</v>
      </c>
      <c r="D757" s="40">
        <v>650</v>
      </c>
      <c r="E757" s="41">
        <v>550.85</v>
      </c>
      <c r="G757" s="33" t="s">
        <v>29</v>
      </c>
    </row>
    <row r="758" spans="2:7" x14ac:dyDescent="0.2">
      <c r="B758" s="48" t="s">
        <v>813</v>
      </c>
      <c r="C758" s="37" t="s">
        <v>30</v>
      </c>
      <c r="D758" s="40">
        <v>25</v>
      </c>
      <c r="E758" s="41">
        <v>21.19</v>
      </c>
      <c r="G758" s="33" t="s">
        <v>29</v>
      </c>
    </row>
    <row r="759" spans="2:7" x14ac:dyDescent="0.2">
      <c r="B759" s="48" t="s">
        <v>814</v>
      </c>
      <c r="C759" s="37" t="s">
        <v>30</v>
      </c>
      <c r="D759" s="40">
        <v>62</v>
      </c>
      <c r="E759" s="41">
        <v>52.54</v>
      </c>
      <c r="G759" s="33" t="s">
        <v>29</v>
      </c>
    </row>
    <row r="760" spans="2:7" x14ac:dyDescent="0.2">
      <c r="B760" s="48" t="s">
        <v>815</v>
      </c>
      <c r="C760" s="37" t="s">
        <v>30</v>
      </c>
      <c r="D760" s="40">
        <v>65</v>
      </c>
      <c r="E760" s="41">
        <v>55.08</v>
      </c>
      <c r="G760" s="33" t="s">
        <v>29</v>
      </c>
    </row>
    <row r="761" spans="2:7" x14ac:dyDescent="0.2">
      <c r="B761" s="48" t="s">
        <v>816</v>
      </c>
      <c r="C761" s="37" t="s">
        <v>30</v>
      </c>
      <c r="D761" s="40">
        <v>355</v>
      </c>
      <c r="E761" s="41">
        <v>300.85000000000002</v>
      </c>
      <c r="G761" s="33" t="s">
        <v>29</v>
      </c>
    </row>
    <row r="762" spans="2:7" x14ac:dyDescent="0.2">
      <c r="B762" s="33"/>
      <c r="D762" s="33"/>
      <c r="E762" s="33"/>
    </row>
    <row r="763" spans="2:7" x14ac:dyDescent="0.2">
      <c r="B763" s="34" t="s">
        <v>817</v>
      </c>
    </row>
    <row r="764" spans="2:7" x14ac:dyDescent="0.2">
      <c r="B764" s="48" t="s">
        <v>818</v>
      </c>
      <c r="C764" s="37" t="s">
        <v>68</v>
      </c>
      <c r="D764" s="40">
        <v>16</v>
      </c>
      <c r="E764" s="41">
        <v>13.56</v>
      </c>
      <c r="G764" s="33" t="s">
        <v>29</v>
      </c>
    </row>
    <row r="765" spans="2:7" x14ac:dyDescent="0.2">
      <c r="B765" s="48" t="s">
        <v>819</v>
      </c>
      <c r="C765" s="37" t="s">
        <v>68</v>
      </c>
      <c r="D765" s="40">
        <v>18</v>
      </c>
      <c r="E765" s="41">
        <v>15.25</v>
      </c>
      <c r="G765" s="33" t="s">
        <v>29</v>
      </c>
    </row>
    <row r="766" spans="2:7" x14ac:dyDescent="0.2">
      <c r="B766" s="48" t="s">
        <v>820</v>
      </c>
      <c r="C766" s="37" t="s">
        <v>68</v>
      </c>
      <c r="D766" s="40">
        <v>20</v>
      </c>
      <c r="E766" s="41">
        <v>16.95</v>
      </c>
      <c r="G766" s="33" t="s">
        <v>29</v>
      </c>
    </row>
    <row r="767" spans="2:7" x14ac:dyDescent="0.2">
      <c r="B767" s="48" t="s">
        <v>821</v>
      </c>
      <c r="C767" s="37" t="s">
        <v>30</v>
      </c>
      <c r="D767" s="40">
        <v>120</v>
      </c>
      <c r="E767" s="41">
        <v>101.69</v>
      </c>
      <c r="G767" s="33" t="s">
        <v>29</v>
      </c>
    </row>
    <row r="768" spans="2:7" x14ac:dyDescent="0.2">
      <c r="B768" s="48" t="s">
        <v>822</v>
      </c>
      <c r="C768" s="37" t="s">
        <v>30</v>
      </c>
      <c r="D768" s="40">
        <v>128</v>
      </c>
      <c r="E768" s="41">
        <v>108.47</v>
      </c>
      <c r="G768" s="33" t="s">
        <v>29</v>
      </c>
    </row>
    <row r="769" spans="2:7" x14ac:dyDescent="0.2">
      <c r="B769" s="48" t="s">
        <v>94</v>
      </c>
      <c r="C769" s="37" t="s">
        <v>30</v>
      </c>
      <c r="D769" s="40">
        <v>137</v>
      </c>
      <c r="E769" s="41">
        <v>116.1</v>
      </c>
      <c r="G769" s="33" t="s">
        <v>29</v>
      </c>
    </row>
    <row r="770" spans="2:7" x14ac:dyDescent="0.2">
      <c r="B770" s="48" t="s">
        <v>823</v>
      </c>
      <c r="C770" s="37" t="s">
        <v>30</v>
      </c>
      <c r="D770" s="40">
        <v>150</v>
      </c>
      <c r="E770" s="41">
        <v>127.12</v>
      </c>
      <c r="G770" s="33" t="s">
        <v>29</v>
      </c>
    </row>
    <row r="771" spans="2:7" x14ac:dyDescent="0.2">
      <c r="B771" s="48" t="s">
        <v>824</v>
      </c>
      <c r="C771" s="37" t="s">
        <v>30</v>
      </c>
      <c r="D771" s="40">
        <v>119</v>
      </c>
      <c r="E771" s="41">
        <v>100.85</v>
      </c>
      <c r="G771" s="33" t="s">
        <v>29</v>
      </c>
    </row>
    <row r="772" spans="2:7" x14ac:dyDescent="0.2">
      <c r="B772" s="48" t="s">
        <v>825</v>
      </c>
      <c r="C772" s="37" t="s">
        <v>30</v>
      </c>
      <c r="D772" s="40">
        <v>135</v>
      </c>
      <c r="E772" s="41">
        <v>114.41</v>
      </c>
      <c r="G772" s="33" t="s">
        <v>29</v>
      </c>
    </row>
    <row r="773" spans="2:7" x14ac:dyDescent="0.2">
      <c r="B773" s="48" t="s">
        <v>826</v>
      </c>
      <c r="C773" s="37" t="s">
        <v>30</v>
      </c>
      <c r="D773" s="40">
        <v>129</v>
      </c>
      <c r="E773" s="41">
        <v>109.32</v>
      </c>
      <c r="G773" s="33" t="s">
        <v>29</v>
      </c>
    </row>
    <row r="774" spans="2:7" x14ac:dyDescent="0.2">
      <c r="B774" s="48" t="s">
        <v>827</v>
      </c>
      <c r="C774" s="37" t="s">
        <v>30</v>
      </c>
      <c r="D774" s="40">
        <v>149</v>
      </c>
      <c r="E774" s="41">
        <v>126.27</v>
      </c>
      <c r="G774" s="33" t="s">
        <v>29</v>
      </c>
    </row>
    <row r="775" spans="2:7" x14ac:dyDescent="0.2">
      <c r="B775" s="48" t="s">
        <v>828</v>
      </c>
      <c r="C775" s="37" t="s">
        <v>30</v>
      </c>
      <c r="D775" s="40">
        <v>250</v>
      </c>
      <c r="E775" s="41">
        <v>211.86</v>
      </c>
      <c r="G775" s="33" t="s">
        <v>29</v>
      </c>
    </row>
    <row r="776" spans="2:7" x14ac:dyDescent="0.2">
      <c r="B776" s="48" t="s">
        <v>829</v>
      </c>
      <c r="C776" s="37" t="s">
        <v>30</v>
      </c>
      <c r="D776" s="40">
        <v>359</v>
      </c>
      <c r="E776" s="41">
        <v>304.24</v>
      </c>
      <c r="G776" s="33" t="s">
        <v>29</v>
      </c>
    </row>
    <row r="777" spans="2:7" x14ac:dyDescent="0.2">
      <c r="B777" s="48" t="s">
        <v>830</v>
      </c>
      <c r="C777" s="37" t="s">
        <v>30</v>
      </c>
      <c r="D777" s="40">
        <v>350</v>
      </c>
      <c r="E777" s="41">
        <v>296.61</v>
      </c>
      <c r="G777" s="33" t="s">
        <v>29</v>
      </c>
    </row>
    <row r="778" spans="2:7" x14ac:dyDescent="0.2">
      <c r="B778" s="48" t="s">
        <v>831</v>
      </c>
      <c r="C778" s="37" t="s">
        <v>30</v>
      </c>
      <c r="D778" s="40">
        <v>300.75</v>
      </c>
      <c r="E778" s="41">
        <v>254.87</v>
      </c>
      <c r="G778" s="33" t="s">
        <v>29</v>
      </c>
    </row>
    <row r="779" spans="2:7" x14ac:dyDescent="0.2">
      <c r="B779" s="48" t="s">
        <v>832</v>
      </c>
      <c r="C779" s="37" t="s">
        <v>30</v>
      </c>
      <c r="D779" s="40">
        <v>195</v>
      </c>
      <c r="E779" s="41">
        <v>165.25</v>
      </c>
      <c r="G779" s="33" t="s">
        <v>29</v>
      </c>
    </row>
    <row r="780" spans="2:7" x14ac:dyDescent="0.2">
      <c r="B780" s="48" t="s">
        <v>833</v>
      </c>
      <c r="C780" s="37" t="s">
        <v>30</v>
      </c>
      <c r="D780" s="40">
        <v>165</v>
      </c>
      <c r="E780" s="41">
        <v>139.83000000000001</v>
      </c>
      <c r="G780" s="33" t="s">
        <v>29</v>
      </c>
    </row>
    <row r="781" spans="2:7" x14ac:dyDescent="0.2">
      <c r="B781" s="48" t="s">
        <v>834</v>
      </c>
      <c r="C781" s="37" t="s">
        <v>30</v>
      </c>
      <c r="D781" s="40">
        <v>190</v>
      </c>
      <c r="E781" s="41">
        <v>161.02000000000001</v>
      </c>
      <c r="G781" s="33" t="s">
        <v>29</v>
      </c>
    </row>
    <row r="782" spans="2:7" x14ac:dyDescent="0.2">
      <c r="C782" s="37"/>
      <c r="D782" s="45"/>
      <c r="E782" s="41"/>
    </row>
    <row r="783" spans="2:7" x14ac:dyDescent="0.2">
      <c r="B783" s="34" t="s">
        <v>835</v>
      </c>
    </row>
    <row r="784" spans="2:7" x14ac:dyDescent="0.2">
      <c r="B784" s="48" t="s">
        <v>836</v>
      </c>
      <c r="C784" s="37" t="s">
        <v>30</v>
      </c>
      <c r="D784" s="40">
        <v>224</v>
      </c>
      <c r="E784" s="41">
        <v>189.83</v>
      </c>
      <c r="G784" s="33" t="s">
        <v>29</v>
      </c>
    </row>
    <row r="785" spans="2:7" x14ac:dyDescent="0.2">
      <c r="B785" s="48" t="s">
        <v>837</v>
      </c>
      <c r="C785" s="37" t="s">
        <v>30</v>
      </c>
      <c r="D785" s="40">
        <v>350</v>
      </c>
      <c r="E785" s="41">
        <v>296.61</v>
      </c>
      <c r="G785" s="33" t="s">
        <v>29</v>
      </c>
    </row>
    <row r="786" spans="2:7" x14ac:dyDescent="0.2">
      <c r="B786" s="48" t="s">
        <v>838</v>
      </c>
      <c r="C786" s="37" t="s">
        <v>30</v>
      </c>
      <c r="D786" s="40">
        <v>571</v>
      </c>
      <c r="E786" s="41">
        <v>483.9</v>
      </c>
      <c r="G786" s="33" t="s">
        <v>29</v>
      </c>
    </row>
    <row r="787" spans="2:7" x14ac:dyDescent="0.2">
      <c r="B787" s="48" t="s">
        <v>839</v>
      </c>
      <c r="C787" s="37" t="s">
        <v>30</v>
      </c>
      <c r="D787" s="40">
        <v>1211</v>
      </c>
      <c r="E787" s="41">
        <v>1026.27</v>
      </c>
      <c r="G787" s="33" t="s">
        <v>29</v>
      </c>
    </row>
    <row r="788" spans="2:7" x14ac:dyDescent="0.2">
      <c r="B788" s="48" t="s">
        <v>840</v>
      </c>
      <c r="C788" s="37" t="s">
        <v>30</v>
      </c>
      <c r="D788" s="40">
        <v>2400</v>
      </c>
      <c r="E788" s="41">
        <v>2033.9</v>
      </c>
      <c r="G788" s="33" t="s">
        <v>29</v>
      </c>
    </row>
    <row r="789" spans="2:7" x14ac:dyDescent="0.2">
      <c r="B789" s="48" t="s">
        <v>841</v>
      </c>
      <c r="C789" s="37" t="s">
        <v>30</v>
      </c>
      <c r="D789" s="40">
        <v>12</v>
      </c>
      <c r="E789" s="41">
        <v>10.17</v>
      </c>
      <c r="G789" s="33" t="s">
        <v>29</v>
      </c>
    </row>
    <row r="790" spans="2:7" x14ac:dyDescent="0.2">
      <c r="B790" s="48" t="s">
        <v>842</v>
      </c>
      <c r="C790" s="37" t="s">
        <v>30</v>
      </c>
      <c r="D790" s="40">
        <v>16</v>
      </c>
      <c r="E790" s="41">
        <v>13.56</v>
      </c>
      <c r="G790" s="33" t="s">
        <v>29</v>
      </c>
    </row>
    <row r="791" spans="2:7" x14ac:dyDescent="0.2">
      <c r="B791" s="48" t="s">
        <v>843</v>
      </c>
      <c r="C791" s="37" t="s">
        <v>30</v>
      </c>
      <c r="D791" s="40">
        <v>31</v>
      </c>
      <c r="E791" s="41">
        <v>26.27</v>
      </c>
      <c r="G791" s="33" t="s">
        <v>29</v>
      </c>
    </row>
    <row r="792" spans="2:7" x14ac:dyDescent="0.2">
      <c r="B792" s="48" t="s">
        <v>844</v>
      </c>
      <c r="C792" s="37" t="s">
        <v>30</v>
      </c>
      <c r="D792" s="40">
        <v>72</v>
      </c>
      <c r="E792" s="41">
        <v>61.02</v>
      </c>
      <c r="G792" s="33" t="s">
        <v>29</v>
      </c>
    </row>
    <row r="793" spans="2:7" x14ac:dyDescent="0.2">
      <c r="B793" s="48" t="s">
        <v>845</v>
      </c>
      <c r="C793" s="37" t="s">
        <v>30</v>
      </c>
      <c r="D793" s="40">
        <v>100</v>
      </c>
      <c r="E793" s="41">
        <v>84.75</v>
      </c>
      <c r="G793" s="33" t="s">
        <v>29</v>
      </c>
    </row>
    <row r="794" spans="2:7" x14ac:dyDescent="0.2">
      <c r="B794" s="48" t="s">
        <v>846</v>
      </c>
      <c r="C794" s="37" t="s">
        <v>30</v>
      </c>
      <c r="D794" s="40">
        <v>11.5</v>
      </c>
      <c r="E794" s="41">
        <v>9.75</v>
      </c>
      <c r="G794" s="33" t="s">
        <v>29</v>
      </c>
    </row>
    <row r="795" spans="2:7" x14ac:dyDescent="0.2">
      <c r="B795" s="48" t="s">
        <v>847</v>
      </c>
      <c r="C795" s="37" t="s">
        <v>30</v>
      </c>
      <c r="D795" s="40">
        <v>15</v>
      </c>
      <c r="E795" s="41">
        <v>12.71</v>
      </c>
      <c r="G795" s="33" t="s">
        <v>29</v>
      </c>
    </row>
    <row r="796" spans="2:7" x14ac:dyDescent="0.2">
      <c r="B796" s="48" t="s">
        <v>848</v>
      </c>
      <c r="C796" s="37" t="s">
        <v>30</v>
      </c>
      <c r="D796" s="40">
        <v>32</v>
      </c>
      <c r="E796" s="41">
        <v>27.12</v>
      </c>
      <c r="G796" s="33" t="s">
        <v>29</v>
      </c>
    </row>
    <row r="797" spans="2:7" x14ac:dyDescent="0.2">
      <c r="B797" s="48" t="s">
        <v>849</v>
      </c>
      <c r="C797" s="37" t="s">
        <v>30</v>
      </c>
      <c r="D797" s="40">
        <v>45</v>
      </c>
      <c r="E797" s="41">
        <v>38.14</v>
      </c>
      <c r="G797" s="33" t="s">
        <v>29</v>
      </c>
    </row>
    <row r="798" spans="2:7" x14ac:dyDescent="0.2">
      <c r="B798" s="48" t="s">
        <v>850</v>
      </c>
      <c r="C798" s="37" t="s">
        <v>30</v>
      </c>
      <c r="D798" s="40">
        <v>80.489999999999995</v>
      </c>
      <c r="E798" s="41">
        <v>68.209999999999994</v>
      </c>
      <c r="G798" s="33" t="s">
        <v>29</v>
      </c>
    </row>
    <row r="799" spans="2:7" x14ac:dyDescent="0.2">
      <c r="B799" s="48" t="s">
        <v>851</v>
      </c>
      <c r="C799" s="37" t="s">
        <v>30</v>
      </c>
      <c r="D799" s="40">
        <v>12</v>
      </c>
      <c r="E799" s="41">
        <v>10.17</v>
      </c>
      <c r="G799" s="33" t="s">
        <v>29</v>
      </c>
    </row>
    <row r="800" spans="2:7" x14ac:dyDescent="0.2">
      <c r="B800" s="48" t="s">
        <v>852</v>
      </c>
      <c r="C800" s="37" t="s">
        <v>30</v>
      </c>
      <c r="D800" s="40">
        <v>17</v>
      </c>
      <c r="E800" s="41">
        <v>14.41</v>
      </c>
      <c r="G800" s="33" t="s">
        <v>29</v>
      </c>
    </row>
    <row r="801" spans="2:7" x14ac:dyDescent="0.2">
      <c r="B801" s="48" t="s">
        <v>853</v>
      </c>
      <c r="C801" s="37" t="s">
        <v>30</v>
      </c>
      <c r="D801" s="40">
        <v>26</v>
      </c>
      <c r="E801" s="41">
        <v>22.03</v>
      </c>
      <c r="G801" s="33" t="s">
        <v>29</v>
      </c>
    </row>
    <row r="802" spans="2:7" x14ac:dyDescent="0.2">
      <c r="B802" s="48" t="s">
        <v>854</v>
      </c>
      <c r="C802" s="37" t="s">
        <v>30</v>
      </c>
      <c r="D802" s="40">
        <v>75</v>
      </c>
      <c r="E802" s="41">
        <v>63.56</v>
      </c>
      <c r="G802" s="33" t="s">
        <v>29</v>
      </c>
    </row>
    <row r="803" spans="2:7" x14ac:dyDescent="0.2">
      <c r="B803" s="48" t="s">
        <v>855</v>
      </c>
      <c r="C803" s="37" t="s">
        <v>30</v>
      </c>
      <c r="D803" s="40">
        <v>115</v>
      </c>
      <c r="E803" s="41">
        <v>97.46</v>
      </c>
      <c r="G803" s="33" t="s">
        <v>29</v>
      </c>
    </row>
    <row r="804" spans="2:7" x14ac:dyDescent="0.2">
      <c r="B804" s="48" t="s">
        <v>856</v>
      </c>
      <c r="C804" s="37" t="s">
        <v>30</v>
      </c>
      <c r="D804" s="40">
        <v>63</v>
      </c>
      <c r="E804" s="41">
        <v>53.39</v>
      </c>
      <c r="G804" s="33" t="s">
        <v>29</v>
      </c>
    </row>
    <row r="805" spans="2:7" x14ac:dyDescent="0.2">
      <c r="B805" s="48" t="s">
        <v>857</v>
      </c>
      <c r="C805" s="37" t="s">
        <v>30</v>
      </c>
      <c r="D805" s="40">
        <v>110</v>
      </c>
      <c r="E805" s="41">
        <v>93.22</v>
      </c>
      <c r="G805" s="33" t="s">
        <v>29</v>
      </c>
    </row>
    <row r="806" spans="2:7" x14ac:dyDescent="0.2">
      <c r="B806" s="48" t="s">
        <v>858</v>
      </c>
      <c r="C806" s="37" t="s">
        <v>30</v>
      </c>
      <c r="D806" s="40">
        <v>255</v>
      </c>
      <c r="E806" s="41">
        <v>216.1</v>
      </c>
      <c r="G806" s="33" t="s">
        <v>29</v>
      </c>
    </row>
    <row r="807" spans="2:7" x14ac:dyDescent="0.2">
      <c r="B807" s="48" t="s">
        <v>859</v>
      </c>
      <c r="C807" s="37" t="s">
        <v>30</v>
      </c>
      <c r="D807" s="40">
        <v>390.5</v>
      </c>
      <c r="E807" s="41">
        <v>330.93</v>
      </c>
      <c r="G807" s="33" t="s">
        <v>29</v>
      </c>
    </row>
    <row r="808" spans="2:7" x14ac:dyDescent="0.2">
      <c r="B808" s="48" t="s">
        <v>860</v>
      </c>
      <c r="C808" s="37" t="s">
        <v>30</v>
      </c>
      <c r="D808" s="40">
        <v>89</v>
      </c>
      <c r="E808" s="41">
        <v>75.42</v>
      </c>
      <c r="G808" s="33" t="s">
        <v>29</v>
      </c>
    </row>
    <row r="809" spans="2:7" x14ac:dyDescent="0.2">
      <c r="B809" s="48" t="s">
        <v>861</v>
      </c>
      <c r="C809" s="37" t="s">
        <v>30</v>
      </c>
      <c r="D809" s="40">
        <v>145</v>
      </c>
      <c r="E809" s="41">
        <v>122.88</v>
      </c>
      <c r="G809" s="33" t="s">
        <v>29</v>
      </c>
    </row>
    <row r="810" spans="2:7" x14ac:dyDescent="0.2">
      <c r="B810" s="48" t="s">
        <v>862</v>
      </c>
      <c r="C810" s="37" t="s">
        <v>30</v>
      </c>
      <c r="D810" s="40">
        <v>122</v>
      </c>
      <c r="E810" s="41">
        <v>103.39</v>
      </c>
      <c r="G810" s="33" t="s">
        <v>29</v>
      </c>
    </row>
    <row r="811" spans="2:7" x14ac:dyDescent="0.2">
      <c r="B811" s="48" t="s">
        <v>863</v>
      </c>
      <c r="C811" s="37" t="s">
        <v>30</v>
      </c>
      <c r="D811" s="40">
        <v>90</v>
      </c>
      <c r="E811" s="41">
        <v>76.27</v>
      </c>
      <c r="G811" s="33" t="s">
        <v>29</v>
      </c>
    </row>
    <row r="812" spans="2:7" x14ac:dyDescent="0.2">
      <c r="B812" s="48" t="s">
        <v>864</v>
      </c>
      <c r="C812" s="37" t="s">
        <v>30</v>
      </c>
      <c r="D812" s="40">
        <v>90</v>
      </c>
      <c r="E812" s="41">
        <v>76.27</v>
      </c>
      <c r="G812" s="33" t="s">
        <v>29</v>
      </c>
    </row>
    <row r="813" spans="2:7" x14ac:dyDescent="0.2">
      <c r="B813" s="48" t="s">
        <v>865</v>
      </c>
      <c r="C813" s="37" t="s">
        <v>30</v>
      </c>
      <c r="D813" s="40">
        <v>80</v>
      </c>
      <c r="E813" s="41">
        <v>67.8</v>
      </c>
      <c r="G813" s="33" t="s">
        <v>29</v>
      </c>
    </row>
    <row r="814" spans="2:7" x14ac:dyDescent="0.2">
      <c r="B814" s="48" t="s">
        <v>866</v>
      </c>
      <c r="C814" s="37" t="s">
        <v>30</v>
      </c>
      <c r="D814" s="40">
        <v>70</v>
      </c>
      <c r="E814" s="41">
        <v>59.32</v>
      </c>
      <c r="G814" s="33" t="s">
        <v>29</v>
      </c>
    </row>
    <row r="815" spans="2:7" x14ac:dyDescent="0.2">
      <c r="B815" s="48" t="s">
        <v>867</v>
      </c>
      <c r="C815" s="37" t="s">
        <v>30</v>
      </c>
      <c r="D815" s="40">
        <v>110</v>
      </c>
      <c r="E815" s="41">
        <v>93.22</v>
      </c>
      <c r="G815" s="33" t="s">
        <v>29</v>
      </c>
    </row>
    <row r="816" spans="2:7" x14ac:dyDescent="0.2">
      <c r="B816" s="48" t="s">
        <v>868</v>
      </c>
      <c r="C816" s="37" t="s">
        <v>30</v>
      </c>
      <c r="D816" s="40">
        <v>101</v>
      </c>
      <c r="E816" s="41">
        <v>85.59</v>
      </c>
      <c r="G816" s="33" t="s">
        <v>29</v>
      </c>
    </row>
    <row r="817" spans="2:7" x14ac:dyDescent="0.2">
      <c r="B817" s="48" t="s">
        <v>869</v>
      </c>
      <c r="C817" s="37" t="s">
        <v>30</v>
      </c>
      <c r="D817" s="40">
        <v>156</v>
      </c>
      <c r="E817" s="41">
        <v>132.19999999999999</v>
      </c>
      <c r="G817" s="33" t="s">
        <v>29</v>
      </c>
    </row>
    <row r="818" spans="2:7" x14ac:dyDescent="0.2">
      <c r="B818" s="48" t="s">
        <v>870</v>
      </c>
      <c r="C818" s="37" t="s">
        <v>30</v>
      </c>
      <c r="D818" s="40">
        <v>70</v>
      </c>
      <c r="E818" s="41">
        <v>59.32</v>
      </c>
      <c r="G818" s="33" t="s">
        <v>29</v>
      </c>
    </row>
    <row r="819" spans="2:7" x14ac:dyDescent="0.2">
      <c r="B819" s="48" t="s">
        <v>871</v>
      </c>
      <c r="C819" s="37" t="s">
        <v>30</v>
      </c>
      <c r="D819" s="40">
        <v>81</v>
      </c>
      <c r="E819" s="41">
        <v>68.64</v>
      </c>
      <c r="G819" s="33" t="s">
        <v>29</v>
      </c>
    </row>
    <row r="820" spans="2:7" x14ac:dyDescent="0.2">
      <c r="B820" s="48" t="s">
        <v>872</v>
      </c>
      <c r="C820" s="37" t="s">
        <v>30</v>
      </c>
      <c r="D820" s="40">
        <v>85</v>
      </c>
      <c r="E820" s="41">
        <v>72.03</v>
      </c>
      <c r="G820" s="33" t="s">
        <v>29</v>
      </c>
    </row>
    <row r="821" spans="2:7" x14ac:dyDescent="0.2">
      <c r="C821" s="37"/>
      <c r="D821" s="45"/>
      <c r="E821" s="41"/>
    </row>
    <row r="822" spans="2:7" x14ac:dyDescent="0.2">
      <c r="B822" s="34" t="s">
        <v>873</v>
      </c>
      <c r="C822" s="37"/>
      <c r="D822" s="45"/>
      <c r="E822" s="41"/>
    </row>
    <row r="823" spans="2:7" x14ac:dyDescent="0.2">
      <c r="B823" s="48" t="s">
        <v>874</v>
      </c>
      <c r="C823" s="37" t="s">
        <v>30</v>
      </c>
      <c r="D823" s="40">
        <v>778</v>
      </c>
      <c r="E823" s="41">
        <v>659.32</v>
      </c>
      <c r="G823" s="33" t="s">
        <v>29</v>
      </c>
    </row>
    <row r="824" spans="2:7" x14ac:dyDescent="0.2">
      <c r="B824" s="48" t="s">
        <v>875</v>
      </c>
      <c r="C824" s="37" t="s">
        <v>30</v>
      </c>
      <c r="D824" s="40">
        <v>895</v>
      </c>
      <c r="E824" s="41">
        <v>758.47</v>
      </c>
      <c r="G824" s="33" t="s">
        <v>29</v>
      </c>
    </row>
    <row r="825" spans="2:7" x14ac:dyDescent="0.2">
      <c r="B825" s="48" t="s">
        <v>876</v>
      </c>
      <c r="C825" s="37" t="s">
        <v>30</v>
      </c>
      <c r="D825" s="40">
        <v>1235</v>
      </c>
      <c r="E825" s="41">
        <v>1046.6099999999999</v>
      </c>
      <c r="G825" s="33" t="s">
        <v>29</v>
      </c>
    </row>
    <row r="826" spans="2:7" x14ac:dyDescent="0.2">
      <c r="B826" s="48" t="s">
        <v>877</v>
      </c>
      <c r="C826" s="37" t="s">
        <v>30</v>
      </c>
      <c r="D826" s="40">
        <v>2050</v>
      </c>
      <c r="E826" s="41">
        <v>1737.29</v>
      </c>
      <c r="G826" s="33" t="s">
        <v>29</v>
      </c>
    </row>
    <row r="827" spans="2:7" x14ac:dyDescent="0.2">
      <c r="B827" s="48" t="s">
        <v>878</v>
      </c>
      <c r="C827" s="37" t="s">
        <v>30</v>
      </c>
      <c r="D827" s="40">
        <v>2545</v>
      </c>
      <c r="E827" s="41">
        <v>2156.7800000000002</v>
      </c>
      <c r="G827" s="33" t="s">
        <v>29</v>
      </c>
    </row>
    <row r="828" spans="2:7" x14ac:dyDescent="0.2">
      <c r="B828" s="48" t="s">
        <v>879</v>
      </c>
      <c r="C828" s="37" t="s">
        <v>30</v>
      </c>
      <c r="D828" s="40">
        <v>3717</v>
      </c>
      <c r="E828" s="41">
        <v>3150</v>
      </c>
      <c r="G828" s="33" t="s">
        <v>29</v>
      </c>
    </row>
    <row r="829" spans="2:7" x14ac:dyDescent="0.2">
      <c r="B829" s="48" t="s">
        <v>880</v>
      </c>
      <c r="C829" s="37" t="s">
        <v>30</v>
      </c>
      <c r="D829" s="40">
        <v>5044.5</v>
      </c>
      <c r="E829" s="41">
        <v>4275</v>
      </c>
      <c r="G829" s="33" t="s">
        <v>29</v>
      </c>
    </row>
    <row r="830" spans="2:7" x14ac:dyDescent="0.2">
      <c r="B830" s="48" t="s">
        <v>881</v>
      </c>
      <c r="C830" s="37" t="s">
        <v>30</v>
      </c>
      <c r="D830" s="40">
        <v>26.5</v>
      </c>
      <c r="E830" s="41">
        <v>22.46</v>
      </c>
      <c r="G830" s="33" t="s">
        <v>29</v>
      </c>
    </row>
    <row r="831" spans="2:7" x14ac:dyDescent="0.2">
      <c r="B831" s="48" t="s">
        <v>882</v>
      </c>
      <c r="C831" s="37" t="s">
        <v>30</v>
      </c>
      <c r="D831" s="40">
        <v>38</v>
      </c>
      <c r="E831" s="41">
        <v>32.200000000000003</v>
      </c>
      <c r="G831" s="33" t="s">
        <v>29</v>
      </c>
    </row>
    <row r="832" spans="2:7" x14ac:dyDescent="0.2">
      <c r="B832" s="48" t="s">
        <v>883</v>
      </c>
      <c r="C832" s="37" t="s">
        <v>30</v>
      </c>
      <c r="D832" s="40">
        <v>47.58</v>
      </c>
      <c r="E832" s="41">
        <v>40.32</v>
      </c>
      <c r="G832" s="33" t="s">
        <v>29</v>
      </c>
    </row>
    <row r="833" spans="2:7" x14ac:dyDescent="0.2">
      <c r="B833" s="48" t="s">
        <v>884</v>
      </c>
      <c r="C833" s="37" t="s">
        <v>30</v>
      </c>
      <c r="D833" s="40">
        <v>116</v>
      </c>
      <c r="E833" s="41">
        <v>98.31</v>
      </c>
      <c r="G833" s="33" t="s">
        <v>29</v>
      </c>
    </row>
    <row r="834" spans="2:7" x14ac:dyDescent="0.2">
      <c r="B834" s="48" t="s">
        <v>885</v>
      </c>
      <c r="C834" s="37" t="s">
        <v>30</v>
      </c>
      <c r="D834" s="40">
        <v>137</v>
      </c>
      <c r="E834" s="41">
        <v>116.1</v>
      </c>
      <c r="G834" s="33" t="s">
        <v>29</v>
      </c>
    </row>
    <row r="835" spans="2:7" x14ac:dyDescent="0.2">
      <c r="B835" s="48" t="s">
        <v>886</v>
      </c>
      <c r="C835" s="37" t="s">
        <v>30</v>
      </c>
      <c r="D835" s="40">
        <v>448</v>
      </c>
      <c r="E835" s="41">
        <v>379.66</v>
      </c>
      <c r="G835" s="33" t="s">
        <v>29</v>
      </c>
    </row>
    <row r="836" spans="2:7" x14ac:dyDescent="0.2">
      <c r="B836" s="48" t="s">
        <v>887</v>
      </c>
      <c r="C836" s="37" t="s">
        <v>30</v>
      </c>
      <c r="D836" s="40">
        <v>876</v>
      </c>
      <c r="E836" s="41">
        <v>742.37</v>
      </c>
      <c r="G836" s="33" t="s">
        <v>29</v>
      </c>
    </row>
    <row r="837" spans="2:7" x14ac:dyDescent="0.2">
      <c r="B837" s="48" t="s">
        <v>888</v>
      </c>
      <c r="C837" s="37" t="s">
        <v>30</v>
      </c>
      <c r="D837" s="40">
        <v>78</v>
      </c>
      <c r="E837" s="41">
        <v>66.099999999999994</v>
      </c>
      <c r="G837" s="33" t="s">
        <v>29</v>
      </c>
    </row>
    <row r="838" spans="2:7" x14ac:dyDescent="0.2">
      <c r="B838" s="48" t="s">
        <v>889</v>
      </c>
      <c r="C838" s="37" t="s">
        <v>30</v>
      </c>
      <c r="D838" s="40">
        <v>45</v>
      </c>
      <c r="E838" s="41">
        <v>38.14</v>
      </c>
      <c r="G838" s="33" t="s">
        <v>29</v>
      </c>
    </row>
    <row r="839" spans="2:7" x14ac:dyDescent="0.2">
      <c r="B839" s="48" t="s">
        <v>890</v>
      </c>
      <c r="C839" s="37" t="s">
        <v>30</v>
      </c>
      <c r="D839" s="40">
        <v>73</v>
      </c>
      <c r="E839" s="41">
        <v>61.86</v>
      </c>
      <c r="G839" s="33" t="s">
        <v>29</v>
      </c>
    </row>
    <row r="840" spans="2:7" x14ac:dyDescent="0.2">
      <c r="B840" s="48" t="s">
        <v>891</v>
      </c>
      <c r="C840" s="37" t="s">
        <v>30</v>
      </c>
      <c r="D840" s="40">
        <v>135.4</v>
      </c>
      <c r="E840" s="41">
        <v>114.75</v>
      </c>
      <c r="G840" s="33" t="s">
        <v>29</v>
      </c>
    </row>
    <row r="841" spans="2:7" x14ac:dyDescent="0.2">
      <c r="B841" s="48" t="s">
        <v>892</v>
      </c>
      <c r="C841" s="37" t="s">
        <v>30</v>
      </c>
      <c r="D841" s="40">
        <v>190</v>
      </c>
      <c r="E841" s="41">
        <v>161.02000000000001</v>
      </c>
      <c r="G841" s="33" t="s">
        <v>29</v>
      </c>
    </row>
    <row r="842" spans="2:7" x14ac:dyDescent="0.2">
      <c r="B842" s="48" t="s">
        <v>893</v>
      </c>
      <c r="C842" s="37" t="s">
        <v>30</v>
      </c>
      <c r="D842" s="40">
        <v>30.68</v>
      </c>
      <c r="E842" s="41">
        <v>26</v>
      </c>
      <c r="G842" s="33" t="s">
        <v>29</v>
      </c>
    </row>
    <row r="843" spans="2:7" x14ac:dyDescent="0.2">
      <c r="B843" s="48" t="s">
        <v>894</v>
      </c>
      <c r="C843" s="37" t="s">
        <v>30</v>
      </c>
      <c r="D843" s="40">
        <v>43.93</v>
      </c>
      <c r="E843" s="41">
        <v>37.229999999999997</v>
      </c>
      <c r="G843" s="33" t="s">
        <v>29</v>
      </c>
    </row>
    <row r="844" spans="2:7" x14ac:dyDescent="0.2">
      <c r="B844" s="48" t="s">
        <v>895</v>
      </c>
      <c r="C844" s="37" t="s">
        <v>30</v>
      </c>
      <c r="D844" s="40">
        <v>62.53</v>
      </c>
      <c r="E844" s="41">
        <v>52.99</v>
      </c>
      <c r="G844" s="33" t="s">
        <v>29</v>
      </c>
    </row>
    <row r="845" spans="2:7" x14ac:dyDescent="0.2">
      <c r="B845" s="48" t="s">
        <v>896</v>
      </c>
      <c r="C845" s="37" t="s">
        <v>30</v>
      </c>
      <c r="D845" s="40">
        <v>123.9</v>
      </c>
      <c r="E845" s="41">
        <v>105</v>
      </c>
      <c r="G845" s="33" t="s">
        <v>29</v>
      </c>
    </row>
    <row r="846" spans="2:7" x14ac:dyDescent="0.2">
      <c r="B846" s="48" t="s">
        <v>897</v>
      </c>
      <c r="C846" s="37" t="s">
        <v>30</v>
      </c>
      <c r="D846" s="40">
        <v>138.86000000000001</v>
      </c>
      <c r="E846" s="41">
        <v>117.68</v>
      </c>
      <c r="G846" s="33" t="s">
        <v>29</v>
      </c>
    </row>
    <row r="847" spans="2:7" x14ac:dyDescent="0.2">
      <c r="B847" s="48" t="s">
        <v>898</v>
      </c>
      <c r="C847" s="37" t="s">
        <v>30</v>
      </c>
      <c r="D847" s="40">
        <v>528.54</v>
      </c>
      <c r="E847" s="41">
        <v>447.92</v>
      </c>
      <c r="G847" s="33" t="s">
        <v>29</v>
      </c>
    </row>
    <row r="848" spans="2:7" x14ac:dyDescent="0.2">
      <c r="B848" s="48" t="s">
        <v>899</v>
      </c>
      <c r="C848" s="37" t="s">
        <v>30</v>
      </c>
      <c r="D848" s="40">
        <v>650</v>
      </c>
      <c r="E848" s="41">
        <v>550.85</v>
      </c>
      <c r="G848" s="33" t="s">
        <v>29</v>
      </c>
    </row>
    <row r="849" spans="2:7" x14ac:dyDescent="0.2">
      <c r="B849" s="48" t="s">
        <v>80</v>
      </c>
      <c r="C849" s="37" t="s">
        <v>30</v>
      </c>
      <c r="D849" s="40">
        <v>28.32</v>
      </c>
      <c r="E849" s="41">
        <v>24</v>
      </c>
      <c r="G849" s="33" t="s">
        <v>29</v>
      </c>
    </row>
    <row r="850" spans="2:7" x14ac:dyDescent="0.2">
      <c r="B850" s="48" t="s">
        <v>900</v>
      </c>
      <c r="C850" s="37" t="s">
        <v>30</v>
      </c>
      <c r="D850" s="40">
        <v>29.5</v>
      </c>
      <c r="E850" s="41">
        <v>25</v>
      </c>
      <c r="G850" s="33" t="s">
        <v>29</v>
      </c>
    </row>
    <row r="851" spans="2:7" x14ac:dyDescent="0.2">
      <c r="B851" s="48" t="s">
        <v>901</v>
      </c>
      <c r="C851" s="37" t="s">
        <v>30</v>
      </c>
      <c r="D851" s="40">
        <v>37.11</v>
      </c>
      <c r="E851" s="41">
        <v>31.45</v>
      </c>
      <c r="G851" s="33" t="s">
        <v>29</v>
      </c>
    </row>
    <row r="852" spans="2:7" x14ac:dyDescent="0.2">
      <c r="B852" s="48" t="s">
        <v>902</v>
      </c>
      <c r="C852" s="37" t="s">
        <v>30</v>
      </c>
      <c r="D852" s="40">
        <v>78.97</v>
      </c>
      <c r="E852" s="41">
        <v>66.92</v>
      </c>
      <c r="G852" s="33" t="s">
        <v>29</v>
      </c>
    </row>
    <row r="853" spans="2:7" x14ac:dyDescent="0.2">
      <c r="B853" s="48" t="s">
        <v>903</v>
      </c>
      <c r="C853" s="37" t="s">
        <v>30</v>
      </c>
      <c r="D853" s="40">
        <v>102.88</v>
      </c>
      <c r="E853" s="41">
        <v>87.19</v>
      </c>
      <c r="G853" s="33" t="s">
        <v>29</v>
      </c>
    </row>
    <row r="854" spans="2:7" x14ac:dyDescent="0.2">
      <c r="B854" s="48" t="s">
        <v>904</v>
      </c>
      <c r="C854" s="37" t="s">
        <v>30</v>
      </c>
      <c r="D854" s="40">
        <v>220</v>
      </c>
      <c r="E854" s="41">
        <v>186.44</v>
      </c>
      <c r="G854" s="33" t="s">
        <v>29</v>
      </c>
    </row>
    <row r="855" spans="2:7" x14ac:dyDescent="0.2">
      <c r="B855" s="48" t="s">
        <v>905</v>
      </c>
      <c r="C855" s="37" t="s">
        <v>30</v>
      </c>
      <c r="D855" s="40">
        <v>340.01</v>
      </c>
      <c r="E855" s="41">
        <v>288.14</v>
      </c>
      <c r="G855" s="33" t="s">
        <v>29</v>
      </c>
    </row>
    <row r="856" spans="2:7" x14ac:dyDescent="0.2">
      <c r="B856" s="48" t="s">
        <v>906</v>
      </c>
      <c r="C856" s="37" t="s">
        <v>30</v>
      </c>
      <c r="D856" s="40">
        <v>61.69</v>
      </c>
      <c r="E856" s="41">
        <v>52.28</v>
      </c>
      <c r="G856" s="33" t="s">
        <v>29</v>
      </c>
    </row>
    <row r="857" spans="2:7" x14ac:dyDescent="0.2">
      <c r="B857" s="48" t="s">
        <v>907</v>
      </c>
      <c r="C857" s="37" t="s">
        <v>30</v>
      </c>
      <c r="D857" s="40">
        <v>53.73</v>
      </c>
      <c r="E857" s="41">
        <v>45.53</v>
      </c>
      <c r="G857" s="33" t="s">
        <v>29</v>
      </c>
    </row>
    <row r="858" spans="2:7" x14ac:dyDescent="0.2">
      <c r="B858" s="48" t="s">
        <v>908</v>
      </c>
      <c r="C858" s="37" t="s">
        <v>30</v>
      </c>
      <c r="D858" s="40">
        <v>45.87</v>
      </c>
      <c r="E858" s="41">
        <v>38.869999999999997</v>
      </c>
      <c r="G858" s="33" t="s">
        <v>29</v>
      </c>
    </row>
    <row r="859" spans="2:7" x14ac:dyDescent="0.2">
      <c r="B859" s="48" t="s">
        <v>909</v>
      </c>
      <c r="C859" s="37" t="s">
        <v>30</v>
      </c>
      <c r="D859" s="40">
        <v>35.14</v>
      </c>
      <c r="E859" s="41">
        <v>29.78</v>
      </c>
      <c r="G859" s="33" t="s">
        <v>29</v>
      </c>
    </row>
    <row r="860" spans="2:7" x14ac:dyDescent="0.2">
      <c r="B860" s="48" t="s">
        <v>910</v>
      </c>
      <c r="C860" s="37" t="s">
        <v>30</v>
      </c>
      <c r="D860" s="40">
        <v>29.99</v>
      </c>
      <c r="E860" s="41">
        <v>25.42</v>
      </c>
      <c r="G860" s="33" t="s">
        <v>29</v>
      </c>
    </row>
    <row r="861" spans="2:7" x14ac:dyDescent="0.2">
      <c r="B861" s="48" t="s">
        <v>911</v>
      </c>
      <c r="C861" s="37" t="s">
        <v>30</v>
      </c>
      <c r="D861" s="40">
        <v>26.45</v>
      </c>
      <c r="E861" s="41">
        <v>22.42</v>
      </c>
      <c r="G861" s="33" t="s">
        <v>29</v>
      </c>
    </row>
    <row r="862" spans="2:7" x14ac:dyDescent="0.2">
      <c r="B862" s="48" t="s">
        <v>912</v>
      </c>
      <c r="C862" s="37" t="s">
        <v>30</v>
      </c>
      <c r="D862" s="40">
        <v>20</v>
      </c>
      <c r="E862" s="41">
        <v>16.95</v>
      </c>
      <c r="G862" s="33" t="s">
        <v>29</v>
      </c>
    </row>
    <row r="863" spans="2:7" x14ac:dyDescent="0.2">
      <c r="B863" s="48" t="s">
        <v>913</v>
      </c>
      <c r="C863" s="37" t="s">
        <v>30</v>
      </c>
      <c r="D863" s="40">
        <v>19.63</v>
      </c>
      <c r="E863" s="41">
        <v>16.64</v>
      </c>
      <c r="G863" s="33" t="s">
        <v>29</v>
      </c>
    </row>
    <row r="864" spans="2:7" x14ac:dyDescent="0.2">
      <c r="B864" s="48" t="s">
        <v>914</v>
      </c>
      <c r="C864" s="37" t="s">
        <v>30</v>
      </c>
      <c r="D864" s="40">
        <v>18.05</v>
      </c>
      <c r="E864" s="41">
        <v>15.3</v>
      </c>
      <c r="G864" s="33" t="s">
        <v>29</v>
      </c>
    </row>
    <row r="865" spans="2:7" x14ac:dyDescent="0.2">
      <c r="B865" s="48" t="s">
        <v>915</v>
      </c>
      <c r="C865" s="37" t="s">
        <v>30</v>
      </c>
      <c r="D865" s="40">
        <v>17.010000000000002</v>
      </c>
      <c r="E865" s="41">
        <v>14.42</v>
      </c>
      <c r="G865" s="33" t="s">
        <v>29</v>
      </c>
    </row>
    <row r="866" spans="2:7" x14ac:dyDescent="0.2">
      <c r="B866" s="48" t="s">
        <v>916</v>
      </c>
      <c r="C866" s="37" t="s">
        <v>30</v>
      </c>
      <c r="D866" s="40">
        <v>12.72</v>
      </c>
      <c r="E866" s="41">
        <v>10.78</v>
      </c>
      <c r="G866" s="33" t="s">
        <v>29</v>
      </c>
    </row>
    <row r="867" spans="2:7" x14ac:dyDescent="0.2">
      <c r="B867" s="48" t="s">
        <v>917</v>
      </c>
      <c r="C867" s="37" t="s">
        <v>30</v>
      </c>
      <c r="D867" s="40">
        <v>94.58</v>
      </c>
      <c r="E867" s="41">
        <v>80.150000000000006</v>
      </c>
      <c r="G867" s="33" t="s">
        <v>29</v>
      </c>
    </row>
    <row r="868" spans="2:7" x14ac:dyDescent="0.2">
      <c r="B868" s="48" t="s">
        <v>918</v>
      </c>
      <c r="C868" s="37" t="s">
        <v>30</v>
      </c>
      <c r="D868" s="40">
        <v>76.989999999999995</v>
      </c>
      <c r="E868" s="41">
        <v>65.25</v>
      </c>
      <c r="G868" s="33" t="s">
        <v>29</v>
      </c>
    </row>
    <row r="869" spans="2:7" x14ac:dyDescent="0.2">
      <c r="B869" s="48" t="s">
        <v>919</v>
      </c>
      <c r="C869" s="37" t="s">
        <v>30</v>
      </c>
      <c r="D869" s="40">
        <v>60.99</v>
      </c>
      <c r="E869" s="41">
        <v>51.69</v>
      </c>
      <c r="G869" s="33" t="s">
        <v>29</v>
      </c>
    </row>
    <row r="870" spans="2:7" x14ac:dyDescent="0.2">
      <c r="B870" s="48" t="s">
        <v>920</v>
      </c>
      <c r="C870" s="37" t="s">
        <v>30</v>
      </c>
      <c r="D870" s="40">
        <v>40</v>
      </c>
      <c r="E870" s="41">
        <v>33.9</v>
      </c>
      <c r="G870" s="33" t="s">
        <v>29</v>
      </c>
    </row>
    <row r="871" spans="2:7" x14ac:dyDescent="0.2">
      <c r="B871" s="48" t="s">
        <v>921</v>
      </c>
      <c r="C871" s="37" t="s">
        <v>30</v>
      </c>
      <c r="D871" s="40">
        <v>44.23</v>
      </c>
      <c r="E871" s="41">
        <v>37.479999999999997</v>
      </c>
      <c r="G871" s="33" t="s">
        <v>29</v>
      </c>
    </row>
    <row r="872" spans="2:7" x14ac:dyDescent="0.2">
      <c r="B872" s="48" t="s">
        <v>922</v>
      </c>
      <c r="C872" s="37" t="s">
        <v>30</v>
      </c>
      <c r="D872" s="40">
        <v>32.53</v>
      </c>
      <c r="E872" s="41">
        <v>27.57</v>
      </c>
      <c r="G872" s="33" t="s">
        <v>29</v>
      </c>
    </row>
    <row r="873" spans="2:7" x14ac:dyDescent="0.2">
      <c r="B873" s="48" t="s">
        <v>923</v>
      </c>
      <c r="C873" s="37" t="s">
        <v>30</v>
      </c>
      <c r="D873" s="40">
        <v>24</v>
      </c>
      <c r="E873" s="41">
        <v>20.34</v>
      </c>
      <c r="G873" s="33" t="s">
        <v>29</v>
      </c>
    </row>
    <row r="874" spans="2:7" x14ac:dyDescent="0.2">
      <c r="B874" s="48" t="s">
        <v>924</v>
      </c>
      <c r="C874" s="37" t="s">
        <v>30</v>
      </c>
      <c r="D874" s="40">
        <v>25</v>
      </c>
      <c r="E874" s="41">
        <v>21.19</v>
      </c>
      <c r="G874" s="33" t="s">
        <v>29</v>
      </c>
    </row>
    <row r="875" spans="2:7" x14ac:dyDescent="0.2">
      <c r="B875" s="48" t="s">
        <v>925</v>
      </c>
      <c r="C875" s="37" t="s">
        <v>30</v>
      </c>
      <c r="D875" s="40">
        <v>32</v>
      </c>
      <c r="E875" s="41">
        <v>27.12</v>
      </c>
      <c r="G875" s="33" t="s">
        <v>29</v>
      </c>
    </row>
    <row r="876" spans="2:7" x14ac:dyDescent="0.2">
      <c r="B876" s="48" t="s">
        <v>926</v>
      </c>
      <c r="C876" s="37" t="s">
        <v>30</v>
      </c>
      <c r="D876" s="40">
        <v>20</v>
      </c>
      <c r="E876" s="41">
        <v>16.95</v>
      </c>
      <c r="G876" s="33" t="s">
        <v>29</v>
      </c>
    </row>
    <row r="877" spans="2:7" x14ac:dyDescent="0.2">
      <c r="B877" s="48" t="s">
        <v>927</v>
      </c>
      <c r="C877" s="37" t="s">
        <v>30</v>
      </c>
      <c r="D877" s="40">
        <v>22</v>
      </c>
      <c r="E877" s="41">
        <v>18.64</v>
      </c>
      <c r="G877" s="33" t="s">
        <v>29</v>
      </c>
    </row>
    <row r="878" spans="2:7" x14ac:dyDescent="0.2">
      <c r="B878" s="48" t="s">
        <v>928</v>
      </c>
      <c r="C878" s="37" t="s">
        <v>30</v>
      </c>
      <c r="D878" s="40">
        <v>20</v>
      </c>
      <c r="E878" s="41">
        <v>16.95</v>
      </c>
      <c r="G878" s="33" t="s">
        <v>29</v>
      </c>
    </row>
    <row r="879" spans="2:7" x14ac:dyDescent="0.2">
      <c r="B879" s="48" t="s">
        <v>929</v>
      </c>
      <c r="C879" s="37" t="s">
        <v>30</v>
      </c>
      <c r="D879" s="40">
        <v>27</v>
      </c>
      <c r="E879" s="41">
        <v>22.88</v>
      </c>
      <c r="G879" s="33" t="s">
        <v>29</v>
      </c>
    </row>
    <row r="880" spans="2:7" x14ac:dyDescent="0.2">
      <c r="B880" s="48" t="s">
        <v>930</v>
      </c>
      <c r="C880" s="37" t="s">
        <v>30</v>
      </c>
      <c r="D880" s="40">
        <v>38</v>
      </c>
      <c r="E880" s="41">
        <v>32.200000000000003</v>
      </c>
      <c r="G880" s="33" t="s">
        <v>29</v>
      </c>
    </row>
    <row r="881" spans="2:7" x14ac:dyDescent="0.2">
      <c r="B881" s="48" t="s">
        <v>931</v>
      </c>
      <c r="C881" s="37" t="s">
        <v>30</v>
      </c>
      <c r="D881" s="40">
        <v>55</v>
      </c>
      <c r="E881" s="41">
        <v>46.61</v>
      </c>
      <c r="G881" s="33" t="s">
        <v>29</v>
      </c>
    </row>
    <row r="882" spans="2:7" x14ac:dyDescent="0.2">
      <c r="B882" s="48" t="s">
        <v>932</v>
      </c>
      <c r="C882" s="37" t="s">
        <v>30</v>
      </c>
      <c r="D882" s="40">
        <v>80</v>
      </c>
      <c r="E882" s="41">
        <v>67.8</v>
      </c>
      <c r="G882" s="33" t="s">
        <v>29</v>
      </c>
    </row>
    <row r="883" spans="2:7" x14ac:dyDescent="0.2">
      <c r="B883" s="48" t="s">
        <v>933</v>
      </c>
      <c r="C883" s="37" t="s">
        <v>30</v>
      </c>
      <c r="D883" s="40">
        <v>255</v>
      </c>
      <c r="E883" s="41">
        <v>216.1</v>
      </c>
      <c r="G883" s="33" t="s">
        <v>29</v>
      </c>
    </row>
    <row r="884" spans="2:7" x14ac:dyDescent="0.2">
      <c r="B884" s="48" t="s">
        <v>934</v>
      </c>
      <c r="C884" s="37" t="s">
        <v>30</v>
      </c>
      <c r="D884" s="40">
        <v>290</v>
      </c>
      <c r="E884" s="41">
        <v>245.76</v>
      </c>
      <c r="G884" s="33" t="s">
        <v>29</v>
      </c>
    </row>
    <row r="885" spans="2:7" x14ac:dyDescent="0.2">
      <c r="B885" s="48" t="s">
        <v>935</v>
      </c>
      <c r="C885" s="37" t="s">
        <v>30</v>
      </c>
      <c r="D885" s="40">
        <v>18</v>
      </c>
      <c r="E885" s="41">
        <v>15.25</v>
      </c>
      <c r="G885" s="33" t="s">
        <v>29</v>
      </c>
    </row>
    <row r="886" spans="2:7" x14ac:dyDescent="0.2">
      <c r="B886" s="48" t="s">
        <v>936</v>
      </c>
      <c r="C886" s="37" t="s">
        <v>30</v>
      </c>
      <c r="D886" s="40">
        <v>19</v>
      </c>
      <c r="E886" s="41">
        <v>16.100000000000001</v>
      </c>
      <c r="G886" s="33" t="s">
        <v>29</v>
      </c>
    </row>
    <row r="887" spans="2:7" x14ac:dyDescent="0.2">
      <c r="B887" s="48" t="s">
        <v>937</v>
      </c>
      <c r="C887" s="37" t="s">
        <v>30</v>
      </c>
      <c r="D887" s="40">
        <v>32</v>
      </c>
      <c r="E887" s="41">
        <v>27.12</v>
      </c>
      <c r="G887" s="33" t="s">
        <v>29</v>
      </c>
    </row>
    <row r="888" spans="2:7" x14ac:dyDescent="0.2">
      <c r="B888" s="48" t="s">
        <v>938</v>
      </c>
      <c r="C888" s="37" t="s">
        <v>30</v>
      </c>
      <c r="D888" s="40">
        <v>40</v>
      </c>
      <c r="E888" s="41">
        <v>33.9</v>
      </c>
      <c r="G888" s="33" t="s">
        <v>29</v>
      </c>
    </row>
    <row r="889" spans="2:7" x14ac:dyDescent="0.2">
      <c r="B889" s="48" t="s">
        <v>939</v>
      </c>
      <c r="C889" s="37" t="s">
        <v>30</v>
      </c>
      <c r="D889" s="40">
        <v>65.739999999999995</v>
      </c>
      <c r="E889" s="41">
        <v>55.71</v>
      </c>
      <c r="G889" s="33" t="s">
        <v>29</v>
      </c>
    </row>
    <row r="890" spans="2:7" x14ac:dyDescent="0.2">
      <c r="B890" s="48" t="s">
        <v>940</v>
      </c>
      <c r="C890" s="37" t="s">
        <v>30</v>
      </c>
      <c r="D890" s="40">
        <v>205</v>
      </c>
      <c r="E890" s="41">
        <v>173.73</v>
      </c>
      <c r="G890" s="33" t="s">
        <v>29</v>
      </c>
    </row>
    <row r="891" spans="2:7" x14ac:dyDescent="0.2">
      <c r="C891" s="37"/>
      <c r="D891" s="45"/>
      <c r="E891" s="41"/>
    </row>
    <row r="892" spans="2:7" x14ac:dyDescent="0.2">
      <c r="B892" s="34" t="s">
        <v>941</v>
      </c>
      <c r="D892" s="33"/>
      <c r="E892" s="33"/>
    </row>
    <row r="893" spans="2:7" x14ac:dyDescent="0.2">
      <c r="B893" s="48" t="s">
        <v>942</v>
      </c>
      <c r="C893" s="37" t="s">
        <v>30</v>
      </c>
      <c r="D893" s="40">
        <v>3300</v>
      </c>
      <c r="E893" s="41">
        <v>2796.61</v>
      </c>
      <c r="G893" s="33" t="s">
        <v>29</v>
      </c>
    </row>
    <row r="894" spans="2:7" x14ac:dyDescent="0.2">
      <c r="B894" s="48" t="s">
        <v>943</v>
      </c>
      <c r="C894" s="37" t="s">
        <v>30</v>
      </c>
      <c r="D894" s="40">
        <v>13756</v>
      </c>
      <c r="E894" s="41">
        <v>11657.63</v>
      </c>
      <c r="G894" s="33" t="s">
        <v>29</v>
      </c>
    </row>
    <row r="895" spans="2:7" x14ac:dyDescent="0.2">
      <c r="B895" s="48" t="s">
        <v>944</v>
      </c>
      <c r="C895" s="37" t="s">
        <v>30</v>
      </c>
      <c r="D895" s="40">
        <v>14100</v>
      </c>
      <c r="E895" s="41">
        <v>11949.15</v>
      </c>
      <c r="G895" s="33" t="s">
        <v>29</v>
      </c>
    </row>
    <row r="896" spans="2:7" x14ac:dyDescent="0.2">
      <c r="B896" s="48" t="s">
        <v>945</v>
      </c>
      <c r="C896" s="37" t="s">
        <v>30</v>
      </c>
      <c r="D896" s="40">
        <v>5125</v>
      </c>
      <c r="E896" s="41">
        <v>4343.22</v>
      </c>
      <c r="G896" s="33" t="s">
        <v>29</v>
      </c>
    </row>
    <row r="897" spans="2:7" x14ac:dyDescent="0.2">
      <c r="B897" s="48" t="s">
        <v>946</v>
      </c>
      <c r="C897" s="37" t="s">
        <v>30</v>
      </c>
      <c r="D897" s="40">
        <v>10795.01</v>
      </c>
      <c r="E897" s="41">
        <v>9148.31</v>
      </c>
      <c r="G897" s="33" t="s">
        <v>29</v>
      </c>
    </row>
    <row r="898" spans="2:7" x14ac:dyDescent="0.2">
      <c r="B898" s="48" t="s">
        <v>947</v>
      </c>
      <c r="C898" s="37" t="s">
        <v>30</v>
      </c>
      <c r="D898" s="40">
        <v>9995</v>
      </c>
      <c r="E898" s="41">
        <v>8470.34</v>
      </c>
      <c r="G898" s="33" t="s">
        <v>29</v>
      </c>
    </row>
    <row r="899" spans="2:7" x14ac:dyDescent="0.2">
      <c r="B899" s="48" t="s">
        <v>948</v>
      </c>
      <c r="C899" s="37" t="s">
        <v>30</v>
      </c>
      <c r="D899" s="40">
        <v>12395</v>
      </c>
      <c r="E899" s="41">
        <v>10504.24</v>
      </c>
      <c r="G899" s="33" t="s">
        <v>29</v>
      </c>
    </row>
    <row r="900" spans="2:7" x14ac:dyDescent="0.2">
      <c r="B900" s="48" t="s">
        <v>949</v>
      </c>
      <c r="C900" s="37" t="s">
        <v>30</v>
      </c>
      <c r="D900" s="40">
        <v>4850</v>
      </c>
      <c r="E900" s="41">
        <v>4110.17</v>
      </c>
      <c r="G900" s="33" t="s">
        <v>29</v>
      </c>
    </row>
    <row r="901" spans="2:7" x14ac:dyDescent="0.2">
      <c r="B901" s="48" t="s">
        <v>950</v>
      </c>
      <c r="C901" s="37" t="s">
        <v>30</v>
      </c>
      <c r="D901" s="40">
        <v>9894</v>
      </c>
      <c r="E901" s="41">
        <v>8384.75</v>
      </c>
      <c r="G901" s="33" t="s">
        <v>29</v>
      </c>
    </row>
    <row r="902" spans="2:7" x14ac:dyDescent="0.2">
      <c r="B902" s="48" t="s">
        <v>951</v>
      </c>
      <c r="C902" s="37" t="s">
        <v>30</v>
      </c>
      <c r="D902" s="40">
        <v>29195</v>
      </c>
      <c r="E902" s="41">
        <v>24741.53</v>
      </c>
      <c r="G902" s="33" t="s">
        <v>29</v>
      </c>
    </row>
    <row r="903" spans="2:7" x14ac:dyDescent="0.2">
      <c r="B903" s="48" t="s">
        <v>952</v>
      </c>
      <c r="C903" s="37" t="s">
        <v>30</v>
      </c>
      <c r="D903" s="40">
        <v>895</v>
      </c>
      <c r="E903" s="41">
        <v>758.47</v>
      </c>
      <c r="G903" s="33" t="s">
        <v>29</v>
      </c>
    </row>
    <row r="904" spans="2:7" x14ac:dyDescent="0.2">
      <c r="B904" s="48" t="s">
        <v>953</v>
      </c>
      <c r="C904" s="37" t="s">
        <v>30</v>
      </c>
      <c r="D904" s="40">
        <v>2350</v>
      </c>
      <c r="E904" s="41">
        <v>1991.53</v>
      </c>
      <c r="G904" s="33" t="s">
        <v>29</v>
      </c>
    </row>
    <row r="905" spans="2:7" x14ac:dyDescent="0.2">
      <c r="B905" s="48" t="s">
        <v>954</v>
      </c>
      <c r="C905" s="37" t="s">
        <v>30</v>
      </c>
      <c r="D905" s="40">
        <v>2600</v>
      </c>
      <c r="E905" s="41">
        <v>2203.39</v>
      </c>
      <c r="G905" s="33" t="s">
        <v>29</v>
      </c>
    </row>
    <row r="906" spans="2:7" x14ac:dyDescent="0.2">
      <c r="B906" s="48" t="s">
        <v>955</v>
      </c>
      <c r="C906" s="37" t="s">
        <v>30</v>
      </c>
      <c r="D906" s="40">
        <v>1650</v>
      </c>
      <c r="E906" s="41">
        <v>1398.31</v>
      </c>
      <c r="G906" s="33" t="s">
        <v>29</v>
      </c>
    </row>
    <row r="907" spans="2:7" x14ac:dyDescent="0.2">
      <c r="B907" s="48" t="s">
        <v>956</v>
      </c>
      <c r="C907" s="37" t="s">
        <v>30</v>
      </c>
      <c r="D907" s="40">
        <v>1995</v>
      </c>
      <c r="E907" s="41">
        <v>1690.68</v>
      </c>
      <c r="G907" s="33" t="s">
        <v>29</v>
      </c>
    </row>
    <row r="908" spans="2:7" x14ac:dyDescent="0.2">
      <c r="B908" s="48" t="s">
        <v>957</v>
      </c>
      <c r="C908" s="37" t="s">
        <v>30</v>
      </c>
      <c r="D908" s="40">
        <v>2995</v>
      </c>
      <c r="E908" s="41">
        <v>2538.14</v>
      </c>
      <c r="G908" s="33" t="s">
        <v>29</v>
      </c>
    </row>
    <row r="909" spans="2:7" x14ac:dyDescent="0.2">
      <c r="B909" s="48" t="s">
        <v>84</v>
      </c>
      <c r="C909" s="37" t="s">
        <v>30</v>
      </c>
      <c r="D909" s="40">
        <v>4850</v>
      </c>
      <c r="E909" s="41">
        <v>4110.17</v>
      </c>
      <c r="G909" s="33" t="s">
        <v>29</v>
      </c>
    </row>
    <row r="910" spans="2:7" x14ac:dyDescent="0.2">
      <c r="B910" s="48" t="s">
        <v>83</v>
      </c>
      <c r="C910" s="37" t="s">
        <v>30</v>
      </c>
      <c r="D910" s="40">
        <v>3725</v>
      </c>
      <c r="E910" s="41">
        <v>3156.78</v>
      </c>
      <c r="G910" s="33" t="s">
        <v>29</v>
      </c>
    </row>
    <row r="911" spans="2:7" x14ac:dyDescent="0.2">
      <c r="B911" s="48" t="s">
        <v>958</v>
      </c>
      <c r="C911" s="37" t="s">
        <v>30</v>
      </c>
      <c r="D911" s="40">
        <v>1775</v>
      </c>
      <c r="E911" s="41">
        <v>1504.24</v>
      </c>
      <c r="G911" s="33" t="s">
        <v>29</v>
      </c>
    </row>
    <row r="912" spans="2:7" x14ac:dyDescent="0.2">
      <c r="B912" s="48" t="s">
        <v>959</v>
      </c>
      <c r="C912" s="37" t="s">
        <v>30</v>
      </c>
      <c r="D912" s="40">
        <v>6458</v>
      </c>
      <c r="E912" s="41">
        <v>5472.88</v>
      </c>
      <c r="G912" s="33" t="s">
        <v>29</v>
      </c>
    </row>
    <row r="913" spans="2:7" x14ac:dyDescent="0.2">
      <c r="B913" s="48" t="s">
        <v>960</v>
      </c>
      <c r="C913" s="37" t="s">
        <v>30</v>
      </c>
      <c r="D913" s="40">
        <v>7458.58</v>
      </c>
      <c r="E913" s="41">
        <v>6320.83</v>
      </c>
      <c r="G913" s="33" t="s">
        <v>29</v>
      </c>
    </row>
    <row r="914" spans="2:7" x14ac:dyDescent="0.2">
      <c r="B914" s="48" t="s">
        <v>961</v>
      </c>
      <c r="C914" s="37" t="s">
        <v>30</v>
      </c>
      <c r="D914" s="40">
        <v>4010</v>
      </c>
      <c r="E914" s="41">
        <v>3398.31</v>
      </c>
      <c r="G914" s="33" t="s">
        <v>29</v>
      </c>
    </row>
    <row r="915" spans="2:7" x14ac:dyDescent="0.2">
      <c r="B915" s="48" t="s">
        <v>962</v>
      </c>
      <c r="C915" s="37" t="s">
        <v>30</v>
      </c>
      <c r="D915" s="40">
        <v>14049.83</v>
      </c>
      <c r="E915" s="41">
        <v>11906.64</v>
      </c>
      <c r="G915" s="33" t="s">
        <v>29</v>
      </c>
    </row>
    <row r="916" spans="2:7" x14ac:dyDescent="0.2">
      <c r="B916" s="48" t="s">
        <v>963</v>
      </c>
      <c r="C916" s="37" t="s">
        <v>30</v>
      </c>
      <c r="D916" s="40">
        <v>10040.85</v>
      </c>
      <c r="E916" s="41">
        <v>8509.19</v>
      </c>
      <c r="G916" s="33" t="s">
        <v>29</v>
      </c>
    </row>
    <row r="917" spans="2:7" x14ac:dyDescent="0.2">
      <c r="B917" s="48" t="s">
        <v>964</v>
      </c>
      <c r="C917" s="37" t="s">
        <v>30</v>
      </c>
      <c r="D917" s="40">
        <v>3950</v>
      </c>
      <c r="E917" s="41">
        <v>3347.46</v>
      </c>
      <c r="G917" s="33" t="s">
        <v>29</v>
      </c>
    </row>
    <row r="918" spans="2:7" x14ac:dyDescent="0.2">
      <c r="B918" s="48" t="s">
        <v>965</v>
      </c>
      <c r="C918" s="37" t="s">
        <v>30</v>
      </c>
      <c r="D918" s="40">
        <v>1745</v>
      </c>
      <c r="E918" s="41">
        <v>1478.81</v>
      </c>
      <c r="G918" s="33" t="s">
        <v>29</v>
      </c>
    </row>
    <row r="919" spans="2:7" x14ac:dyDescent="0.2">
      <c r="B919" s="48" t="s">
        <v>966</v>
      </c>
      <c r="C919" s="37" t="s">
        <v>30</v>
      </c>
      <c r="D919" s="40">
        <v>4795</v>
      </c>
      <c r="E919" s="41">
        <v>4063.56</v>
      </c>
      <c r="G919" s="33" t="s">
        <v>29</v>
      </c>
    </row>
    <row r="920" spans="2:7" x14ac:dyDescent="0.2">
      <c r="B920" s="48" t="s">
        <v>967</v>
      </c>
      <c r="C920" s="37" t="s">
        <v>30</v>
      </c>
      <c r="D920" s="40">
        <v>2995</v>
      </c>
      <c r="E920" s="41">
        <v>2538.14</v>
      </c>
      <c r="G920" s="33" t="s">
        <v>29</v>
      </c>
    </row>
    <row r="921" spans="2:7" x14ac:dyDescent="0.2">
      <c r="B921" s="48" t="s">
        <v>968</v>
      </c>
      <c r="C921" s="37" t="s">
        <v>30</v>
      </c>
      <c r="D921" s="40">
        <v>1295</v>
      </c>
      <c r="E921" s="41">
        <v>1097.46</v>
      </c>
      <c r="G921" s="33" t="s">
        <v>29</v>
      </c>
    </row>
    <row r="922" spans="2:7" x14ac:dyDescent="0.2">
      <c r="B922" s="48" t="s">
        <v>969</v>
      </c>
      <c r="C922" s="37" t="s">
        <v>30</v>
      </c>
      <c r="D922" s="40">
        <v>1985</v>
      </c>
      <c r="E922" s="41">
        <v>1682.2</v>
      </c>
      <c r="G922" s="33" t="s">
        <v>29</v>
      </c>
    </row>
    <row r="923" spans="2:7" x14ac:dyDescent="0.2">
      <c r="B923" s="48" t="s">
        <v>970</v>
      </c>
      <c r="C923" s="37" t="s">
        <v>30</v>
      </c>
      <c r="D923" s="40">
        <v>1650</v>
      </c>
      <c r="E923" s="41">
        <v>1398.31</v>
      </c>
      <c r="G923" s="33" t="s">
        <v>29</v>
      </c>
    </row>
    <row r="924" spans="2:7" x14ac:dyDescent="0.2">
      <c r="B924" s="48" t="s">
        <v>971</v>
      </c>
      <c r="C924" s="37" t="s">
        <v>30</v>
      </c>
      <c r="D924" s="40">
        <v>2850</v>
      </c>
      <c r="E924" s="41">
        <v>2415.25</v>
      </c>
      <c r="G924" s="33" t="s">
        <v>29</v>
      </c>
    </row>
    <row r="925" spans="2:7" x14ac:dyDescent="0.2">
      <c r="B925" s="48" t="s">
        <v>972</v>
      </c>
      <c r="C925" s="37" t="s">
        <v>30</v>
      </c>
      <c r="D925" s="40">
        <v>8694.99</v>
      </c>
      <c r="E925" s="41">
        <v>7368.64</v>
      </c>
      <c r="G925" s="33" t="s">
        <v>29</v>
      </c>
    </row>
    <row r="926" spans="2:7" x14ac:dyDescent="0.2">
      <c r="B926" s="48" t="s">
        <v>973</v>
      </c>
      <c r="C926" s="37" t="s">
        <v>30</v>
      </c>
      <c r="D926" s="40">
        <v>9894</v>
      </c>
      <c r="E926" s="41">
        <v>8384.75</v>
      </c>
      <c r="G926" s="33" t="s">
        <v>29</v>
      </c>
    </row>
    <row r="927" spans="2:7" x14ac:dyDescent="0.2">
      <c r="B927" s="48" t="s">
        <v>974</v>
      </c>
      <c r="C927" s="37" t="s">
        <v>30</v>
      </c>
      <c r="D927" s="40">
        <v>10950</v>
      </c>
      <c r="E927" s="41">
        <v>9279.66</v>
      </c>
      <c r="G927" s="33" t="s">
        <v>29</v>
      </c>
    </row>
    <row r="928" spans="2:7" x14ac:dyDescent="0.2">
      <c r="B928" s="48" t="s">
        <v>975</v>
      </c>
      <c r="C928" s="37" t="s">
        <v>30</v>
      </c>
      <c r="D928" s="40">
        <v>4299.75</v>
      </c>
      <c r="E928" s="41">
        <v>3643.86</v>
      </c>
      <c r="G928" s="33" t="s">
        <v>29</v>
      </c>
    </row>
    <row r="929" spans="2:7" x14ac:dyDescent="0.2">
      <c r="B929" s="48" t="s">
        <v>976</v>
      </c>
      <c r="C929" s="37" t="s">
        <v>30</v>
      </c>
      <c r="D929" s="40">
        <v>5559.75</v>
      </c>
      <c r="E929" s="41">
        <v>4711.6499999999996</v>
      </c>
      <c r="G929" s="33" t="s">
        <v>29</v>
      </c>
    </row>
    <row r="930" spans="2:7" x14ac:dyDescent="0.2">
      <c r="B930" s="48" t="s">
        <v>977</v>
      </c>
      <c r="C930" s="37" t="s">
        <v>30</v>
      </c>
      <c r="D930" s="40">
        <v>5495</v>
      </c>
      <c r="E930" s="41">
        <v>4656.78</v>
      </c>
      <c r="G930" s="33" t="s">
        <v>29</v>
      </c>
    </row>
    <row r="931" spans="2:7" x14ac:dyDescent="0.2">
      <c r="B931" s="48" t="s">
        <v>978</v>
      </c>
      <c r="C931" s="37" t="s">
        <v>30</v>
      </c>
      <c r="D931" s="40">
        <v>5995</v>
      </c>
      <c r="E931" s="41">
        <v>5080.51</v>
      </c>
      <c r="G931" s="33" t="s">
        <v>29</v>
      </c>
    </row>
    <row r="932" spans="2:7" x14ac:dyDescent="0.2">
      <c r="B932" s="48" t="s">
        <v>979</v>
      </c>
      <c r="C932" s="37" t="s">
        <v>30</v>
      </c>
      <c r="D932" s="40">
        <v>3994.99</v>
      </c>
      <c r="E932" s="41">
        <v>3385.58</v>
      </c>
      <c r="G932" s="33" t="s">
        <v>29</v>
      </c>
    </row>
    <row r="933" spans="2:7" x14ac:dyDescent="0.2">
      <c r="B933" s="48" t="s">
        <v>980</v>
      </c>
      <c r="C933" s="37" t="s">
        <v>30</v>
      </c>
      <c r="D933" s="40">
        <v>2350</v>
      </c>
      <c r="E933" s="41">
        <v>1991.53</v>
      </c>
      <c r="G933" s="33" t="s">
        <v>29</v>
      </c>
    </row>
    <row r="934" spans="2:7" x14ac:dyDescent="0.2">
      <c r="B934" s="48" t="s">
        <v>981</v>
      </c>
      <c r="C934" s="37" t="s">
        <v>30</v>
      </c>
      <c r="D934" s="40">
        <v>1225</v>
      </c>
      <c r="E934" s="41">
        <v>1038.1400000000001</v>
      </c>
      <c r="G934" s="33" t="s">
        <v>29</v>
      </c>
    </row>
    <row r="935" spans="2:7" x14ac:dyDescent="0.2">
      <c r="B935" s="48" t="s">
        <v>982</v>
      </c>
      <c r="C935" s="37" t="s">
        <v>30</v>
      </c>
      <c r="D935" s="40">
        <v>796</v>
      </c>
      <c r="E935" s="41">
        <v>674.58</v>
      </c>
      <c r="G935" s="33" t="s">
        <v>29</v>
      </c>
    </row>
    <row r="936" spans="2:7" x14ac:dyDescent="0.2">
      <c r="B936" s="48" t="s">
        <v>983</v>
      </c>
      <c r="C936" s="37" t="s">
        <v>30</v>
      </c>
      <c r="D936" s="40">
        <v>525</v>
      </c>
      <c r="E936" s="41">
        <v>444.92</v>
      </c>
      <c r="G936" s="33" t="s">
        <v>29</v>
      </c>
    </row>
    <row r="937" spans="2:7" x14ac:dyDescent="0.2">
      <c r="B937" s="48" t="s">
        <v>984</v>
      </c>
      <c r="C937" s="37" t="s">
        <v>30</v>
      </c>
      <c r="D937" s="40">
        <v>2695</v>
      </c>
      <c r="E937" s="41">
        <v>2283.9</v>
      </c>
      <c r="G937" s="33" t="s">
        <v>29</v>
      </c>
    </row>
    <row r="938" spans="2:7" x14ac:dyDescent="0.2">
      <c r="B938" s="48" t="s">
        <v>985</v>
      </c>
      <c r="C938" s="37" t="s">
        <v>30</v>
      </c>
      <c r="D938" s="40">
        <v>3789.56</v>
      </c>
      <c r="E938" s="41">
        <v>3211.49</v>
      </c>
      <c r="G938" s="33" t="s">
        <v>29</v>
      </c>
    </row>
    <row r="939" spans="2:7" x14ac:dyDescent="0.2">
      <c r="B939" s="48" t="s">
        <v>79</v>
      </c>
      <c r="C939" s="37" t="s">
        <v>30</v>
      </c>
      <c r="D939" s="40">
        <v>450</v>
      </c>
      <c r="E939" s="41">
        <v>381.36</v>
      </c>
      <c r="G939" s="33" t="s">
        <v>29</v>
      </c>
    </row>
    <row r="940" spans="2:7" x14ac:dyDescent="0.2">
      <c r="B940" s="48" t="s">
        <v>986</v>
      </c>
      <c r="C940" s="37" t="s">
        <v>30</v>
      </c>
      <c r="D940" s="40">
        <v>725</v>
      </c>
      <c r="E940" s="41">
        <v>614.41</v>
      </c>
      <c r="G940" s="33" t="s">
        <v>29</v>
      </c>
    </row>
    <row r="941" spans="2:7" x14ac:dyDescent="0.2">
      <c r="B941" s="48" t="s">
        <v>987</v>
      </c>
      <c r="C941" s="37" t="s">
        <v>30</v>
      </c>
      <c r="D941" s="40">
        <v>110</v>
      </c>
      <c r="E941" s="41">
        <v>93.22</v>
      </c>
      <c r="G941" s="33" t="s">
        <v>29</v>
      </c>
    </row>
    <row r="942" spans="2:7" x14ac:dyDescent="0.2">
      <c r="B942" s="48" t="s">
        <v>988</v>
      </c>
      <c r="C942" s="37" t="s">
        <v>30</v>
      </c>
      <c r="D942" s="40">
        <v>182</v>
      </c>
      <c r="E942" s="41">
        <v>154.24</v>
      </c>
      <c r="G942" s="33" t="s">
        <v>29</v>
      </c>
    </row>
    <row r="943" spans="2:7" x14ac:dyDescent="0.2">
      <c r="B943" s="48" t="s">
        <v>989</v>
      </c>
      <c r="C943" s="37" t="s">
        <v>30</v>
      </c>
      <c r="D943" s="40">
        <v>395</v>
      </c>
      <c r="E943" s="41">
        <v>334.75</v>
      </c>
      <c r="G943" s="33" t="s">
        <v>29</v>
      </c>
    </row>
    <row r="944" spans="2:7" x14ac:dyDescent="0.2">
      <c r="B944" s="48" t="s">
        <v>990</v>
      </c>
      <c r="C944" s="37" t="s">
        <v>30</v>
      </c>
      <c r="D944" s="40">
        <v>53</v>
      </c>
      <c r="E944" s="41">
        <v>44.92</v>
      </c>
      <c r="G944" s="33" t="s">
        <v>29</v>
      </c>
    </row>
    <row r="945" spans="2:7" x14ac:dyDescent="0.2">
      <c r="B945" s="48" t="s">
        <v>991</v>
      </c>
      <c r="C945" s="37" t="s">
        <v>30</v>
      </c>
      <c r="D945" s="40">
        <v>6475</v>
      </c>
      <c r="E945" s="41">
        <v>5487.29</v>
      </c>
      <c r="G945" s="33" t="s">
        <v>29</v>
      </c>
    </row>
    <row r="946" spans="2:7" x14ac:dyDescent="0.2">
      <c r="B946" s="48" t="s">
        <v>992</v>
      </c>
      <c r="C946" s="37" t="s">
        <v>30</v>
      </c>
      <c r="D946" s="40">
        <v>8760</v>
      </c>
      <c r="E946" s="41">
        <v>7423.73</v>
      </c>
      <c r="G946" s="33" t="s">
        <v>29</v>
      </c>
    </row>
    <row r="947" spans="2:7" x14ac:dyDescent="0.2">
      <c r="B947" s="48" t="s">
        <v>993</v>
      </c>
      <c r="C947" s="37" t="s">
        <v>30</v>
      </c>
      <c r="D947" s="40">
        <v>74380</v>
      </c>
      <c r="E947" s="41">
        <v>63033.9</v>
      </c>
      <c r="G947" s="33" t="s">
        <v>29</v>
      </c>
    </row>
    <row r="948" spans="2:7" x14ac:dyDescent="0.2">
      <c r="B948" s="48" t="s">
        <v>994</v>
      </c>
      <c r="C948" s="37" t="s">
        <v>30</v>
      </c>
      <c r="D948" s="40">
        <v>50592</v>
      </c>
      <c r="E948" s="41">
        <v>42874.58</v>
      </c>
      <c r="G948" s="33" t="s">
        <v>29</v>
      </c>
    </row>
    <row r="949" spans="2:7" x14ac:dyDescent="0.2">
      <c r="B949" s="48" t="s">
        <v>995</v>
      </c>
      <c r="C949" s="37" t="s">
        <v>30</v>
      </c>
      <c r="D949" s="40">
        <v>36795</v>
      </c>
      <c r="E949" s="41">
        <v>31182.2</v>
      </c>
      <c r="G949" s="33" t="s">
        <v>29</v>
      </c>
    </row>
    <row r="950" spans="2:7" x14ac:dyDescent="0.2">
      <c r="B950" s="48" t="s">
        <v>996</v>
      </c>
      <c r="C950" s="37" t="s">
        <v>30</v>
      </c>
      <c r="D950" s="40">
        <v>16824.990000000002</v>
      </c>
      <c r="E950" s="41">
        <v>14258.47</v>
      </c>
      <c r="G950" s="33" t="s">
        <v>29</v>
      </c>
    </row>
    <row r="951" spans="2:7" x14ac:dyDescent="0.2">
      <c r="B951" s="48" t="s">
        <v>997</v>
      </c>
      <c r="C951" s="37" t="s">
        <v>30</v>
      </c>
      <c r="D951" s="40">
        <v>9720</v>
      </c>
      <c r="E951" s="41">
        <v>8237.2900000000009</v>
      </c>
      <c r="G951" s="33" t="s">
        <v>29</v>
      </c>
    </row>
    <row r="952" spans="2:7" x14ac:dyDescent="0.2">
      <c r="B952" s="48" t="s">
        <v>998</v>
      </c>
      <c r="C952" s="37" t="s">
        <v>30</v>
      </c>
      <c r="D952" s="40">
        <v>15745.95</v>
      </c>
      <c r="E952" s="41">
        <v>13344.03</v>
      </c>
      <c r="G952" s="33" t="s">
        <v>29</v>
      </c>
    </row>
    <row r="953" spans="2:7" x14ac:dyDescent="0.2">
      <c r="B953" s="48" t="s">
        <v>78</v>
      </c>
      <c r="C953" s="37" t="s">
        <v>30</v>
      </c>
      <c r="D953" s="40">
        <v>49</v>
      </c>
      <c r="E953" s="41">
        <v>41.53</v>
      </c>
      <c r="G953" s="33" t="s">
        <v>29</v>
      </c>
    </row>
    <row r="954" spans="2:7" x14ac:dyDescent="0.2">
      <c r="B954" s="48" t="s">
        <v>77</v>
      </c>
      <c r="C954" s="37" t="s">
        <v>30</v>
      </c>
      <c r="D954" s="40">
        <v>19</v>
      </c>
      <c r="E954" s="41">
        <v>16.100000000000001</v>
      </c>
      <c r="G954" s="33" t="s">
        <v>29</v>
      </c>
    </row>
    <row r="955" spans="2:7" x14ac:dyDescent="0.2">
      <c r="B955" s="48" t="s">
        <v>999</v>
      </c>
      <c r="C955" s="37" t="s">
        <v>30</v>
      </c>
      <c r="D955" s="40">
        <v>32</v>
      </c>
      <c r="E955" s="41">
        <v>27.12</v>
      </c>
      <c r="G955" s="33" t="s">
        <v>29</v>
      </c>
    </row>
    <row r="956" spans="2:7" x14ac:dyDescent="0.2">
      <c r="B956" s="48" t="s">
        <v>76</v>
      </c>
      <c r="C956" s="37" t="s">
        <v>30</v>
      </c>
      <c r="D956" s="40">
        <v>172</v>
      </c>
      <c r="E956" s="41">
        <v>145.76</v>
      </c>
      <c r="G956" s="33" t="s">
        <v>29</v>
      </c>
    </row>
    <row r="957" spans="2:7" x14ac:dyDescent="0.2">
      <c r="B957" s="48" t="s">
        <v>1000</v>
      </c>
      <c r="C957" s="37" t="s">
        <v>30</v>
      </c>
      <c r="D957" s="40">
        <v>255</v>
      </c>
      <c r="E957" s="41">
        <v>216.1</v>
      </c>
      <c r="G957" s="33" t="s">
        <v>29</v>
      </c>
    </row>
    <row r="958" spans="2:7" x14ac:dyDescent="0.2">
      <c r="B958" s="48" t="s">
        <v>1001</v>
      </c>
      <c r="C958" s="37" t="s">
        <v>30</v>
      </c>
      <c r="D958" s="40">
        <v>230</v>
      </c>
      <c r="E958" s="41">
        <v>194.92</v>
      </c>
      <c r="G958" s="33" t="s">
        <v>29</v>
      </c>
    </row>
    <row r="959" spans="2:7" x14ac:dyDescent="0.2">
      <c r="B959" s="48" t="s">
        <v>1002</v>
      </c>
      <c r="C959" s="37" t="s">
        <v>30</v>
      </c>
      <c r="D959" s="40">
        <v>230</v>
      </c>
      <c r="E959" s="41">
        <v>194.92</v>
      </c>
      <c r="G959" s="33" t="s">
        <v>29</v>
      </c>
    </row>
    <row r="960" spans="2:7" x14ac:dyDescent="0.2">
      <c r="B960" s="48" t="s">
        <v>1003</v>
      </c>
      <c r="C960" s="37" t="s">
        <v>30</v>
      </c>
      <c r="D960" s="40">
        <v>78.14</v>
      </c>
      <c r="E960" s="41">
        <v>66.22</v>
      </c>
      <c r="G960" s="33" t="s">
        <v>29</v>
      </c>
    </row>
    <row r="961" spans="2:7" x14ac:dyDescent="0.2">
      <c r="B961" s="48" t="s">
        <v>1004</v>
      </c>
      <c r="C961" s="37" t="s">
        <v>30</v>
      </c>
      <c r="D961" s="40">
        <v>75</v>
      </c>
      <c r="E961" s="41">
        <v>63.56</v>
      </c>
      <c r="G961" s="33" t="s">
        <v>29</v>
      </c>
    </row>
    <row r="962" spans="2:7" x14ac:dyDescent="0.2">
      <c r="B962" s="48" t="s">
        <v>86</v>
      </c>
      <c r="C962" s="37" t="s">
        <v>30</v>
      </c>
      <c r="D962" s="40">
        <v>59</v>
      </c>
      <c r="E962" s="41">
        <v>50</v>
      </c>
      <c r="G962" s="33" t="s">
        <v>29</v>
      </c>
    </row>
    <row r="963" spans="2:7" x14ac:dyDescent="0.2">
      <c r="B963" s="48" t="s">
        <v>90</v>
      </c>
      <c r="C963" s="37" t="s">
        <v>30</v>
      </c>
      <c r="D963" s="40">
        <v>278.95</v>
      </c>
      <c r="E963" s="41">
        <v>236.4</v>
      </c>
      <c r="G963" s="33" t="s">
        <v>29</v>
      </c>
    </row>
    <row r="964" spans="2:7" x14ac:dyDescent="0.2">
      <c r="B964" s="48" t="s">
        <v>1005</v>
      </c>
      <c r="C964" s="37" t="s">
        <v>30</v>
      </c>
      <c r="D964" s="40">
        <v>288</v>
      </c>
      <c r="E964" s="41">
        <v>244.07</v>
      </c>
      <c r="G964" s="33" t="s">
        <v>29</v>
      </c>
    </row>
    <row r="965" spans="2:7" x14ac:dyDescent="0.2">
      <c r="B965" s="48" t="s">
        <v>1006</v>
      </c>
      <c r="C965" s="37" t="s">
        <v>30</v>
      </c>
      <c r="D965" s="40">
        <v>699</v>
      </c>
      <c r="E965" s="41">
        <v>592.37</v>
      </c>
      <c r="G965" s="33" t="s">
        <v>29</v>
      </c>
    </row>
    <row r="966" spans="2:7" x14ac:dyDescent="0.2">
      <c r="B966" s="48" t="s">
        <v>1007</v>
      </c>
      <c r="C966" s="37" t="s">
        <v>30</v>
      </c>
      <c r="D966" s="40">
        <v>239</v>
      </c>
      <c r="E966" s="41">
        <v>202.54</v>
      </c>
      <c r="G966" s="33" t="s">
        <v>29</v>
      </c>
    </row>
    <row r="967" spans="2:7" x14ac:dyDescent="0.2">
      <c r="B967" s="48" t="s">
        <v>1008</v>
      </c>
      <c r="C967" s="37" t="s">
        <v>30</v>
      </c>
      <c r="D967" s="40">
        <v>795</v>
      </c>
      <c r="E967" s="41">
        <v>673.73</v>
      </c>
      <c r="G967" s="33" t="s">
        <v>29</v>
      </c>
    </row>
    <row r="968" spans="2:7" x14ac:dyDescent="0.2">
      <c r="B968" s="48" t="s">
        <v>1009</v>
      </c>
      <c r="C968" s="37" t="s">
        <v>30</v>
      </c>
      <c r="D968" s="40">
        <v>119.47</v>
      </c>
      <c r="E968" s="41">
        <v>101.25</v>
      </c>
      <c r="G968" s="33" t="s">
        <v>29</v>
      </c>
    </row>
    <row r="969" spans="2:7" x14ac:dyDescent="0.2">
      <c r="B969" s="48" t="s">
        <v>1010</v>
      </c>
      <c r="C969" s="37" t="s">
        <v>30</v>
      </c>
      <c r="D969" s="40">
        <v>23.89</v>
      </c>
      <c r="E969" s="41">
        <v>20.25</v>
      </c>
      <c r="G969" s="33" t="s">
        <v>29</v>
      </c>
    </row>
    <row r="970" spans="2:7" x14ac:dyDescent="0.2">
      <c r="B970" s="48" t="s">
        <v>1011</v>
      </c>
      <c r="C970" s="37" t="s">
        <v>30</v>
      </c>
      <c r="D970" s="40">
        <v>22.3</v>
      </c>
      <c r="E970" s="41">
        <v>18.899999999999999</v>
      </c>
      <c r="G970" s="33" t="s">
        <v>29</v>
      </c>
    </row>
    <row r="971" spans="2:7" x14ac:dyDescent="0.2">
      <c r="B971" s="48" t="s">
        <v>1012</v>
      </c>
      <c r="C971" s="37" t="s">
        <v>30</v>
      </c>
      <c r="D971" s="40">
        <v>22</v>
      </c>
      <c r="E971" s="41">
        <v>18.64</v>
      </c>
      <c r="G971" s="33" t="s">
        <v>29</v>
      </c>
    </row>
    <row r="972" spans="2:7" x14ac:dyDescent="0.2">
      <c r="B972" s="48" t="s">
        <v>1013</v>
      </c>
      <c r="C972" s="37" t="s">
        <v>30</v>
      </c>
      <c r="D972" s="40">
        <v>282.49</v>
      </c>
      <c r="E972" s="41">
        <v>239.4</v>
      </c>
      <c r="G972" s="33" t="s">
        <v>29</v>
      </c>
    </row>
    <row r="973" spans="2:7" x14ac:dyDescent="0.2">
      <c r="B973" s="48" t="s">
        <v>1014</v>
      </c>
      <c r="C973" s="37" t="s">
        <v>30</v>
      </c>
      <c r="D973" s="40">
        <v>388</v>
      </c>
      <c r="E973" s="41">
        <v>328.81</v>
      </c>
      <c r="G973" s="33" t="s">
        <v>29</v>
      </c>
    </row>
    <row r="974" spans="2:7" x14ac:dyDescent="0.2">
      <c r="B974" s="48" t="s">
        <v>1015</v>
      </c>
      <c r="C974" s="37" t="s">
        <v>30</v>
      </c>
      <c r="D974" s="40">
        <v>390.29</v>
      </c>
      <c r="E974" s="41">
        <v>330.75</v>
      </c>
      <c r="G974" s="33" t="s">
        <v>29</v>
      </c>
    </row>
    <row r="975" spans="2:7" x14ac:dyDescent="0.2">
      <c r="B975" s="48" t="s">
        <v>1016</v>
      </c>
      <c r="C975" s="37" t="s">
        <v>30</v>
      </c>
      <c r="D975" s="40">
        <v>643.57000000000005</v>
      </c>
      <c r="E975" s="41">
        <v>545.4</v>
      </c>
      <c r="G975" s="33" t="s">
        <v>29</v>
      </c>
    </row>
    <row r="976" spans="2:7" x14ac:dyDescent="0.2">
      <c r="B976" s="48" t="s">
        <v>1017</v>
      </c>
      <c r="C976" s="37" t="s">
        <v>30</v>
      </c>
      <c r="D976" s="40">
        <v>1422</v>
      </c>
      <c r="E976" s="41">
        <v>1205.08</v>
      </c>
      <c r="G976" s="33" t="s">
        <v>29</v>
      </c>
    </row>
    <row r="977" spans="2:7" x14ac:dyDescent="0.2">
      <c r="B977" s="48" t="s">
        <v>1018</v>
      </c>
      <c r="C977" s="37" t="s">
        <v>30</v>
      </c>
      <c r="D977" s="40">
        <v>165</v>
      </c>
      <c r="E977" s="41">
        <v>139.83000000000001</v>
      </c>
      <c r="G977" s="33" t="s">
        <v>29</v>
      </c>
    </row>
    <row r="978" spans="2:7" x14ac:dyDescent="0.2">
      <c r="B978" s="48" t="s">
        <v>1019</v>
      </c>
      <c r="C978" s="37" t="s">
        <v>30</v>
      </c>
      <c r="D978" s="40">
        <v>1966</v>
      </c>
      <c r="E978" s="41">
        <v>1666.1</v>
      </c>
      <c r="G978" s="33" t="s">
        <v>29</v>
      </c>
    </row>
    <row r="979" spans="2:7" x14ac:dyDescent="0.2">
      <c r="B979" s="48" t="s">
        <v>1020</v>
      </c>
      <c r="C979" s="37" t="s">
        <v>30</v>
      </c>
      <c r="D979" s="40">
        <v>1848</v>
      </c>
      <c r="E979" s="41">
        <v>1566.1</v>
      </c>
      <c r="G979" s="33" t="s">
        <v>29</v>
      </c>
    </row>
    <row r="980" spans="2:7" x14ac:dyDescent="0.2">
      <c r="B980" s="48" t="s">
        <v>1021</v>
      </c>
      <c r="C980" s="37" t="s">
        <v>30</v>
      </c>
      <c r="D980" s="40">
        <v>2264</v>
      </c>
      <c r="E980" s="41">
        <v>1918.64</v>
      </c>
      <c r="G980" s="33" t="s">
        <v>29</v>
      </c>
    </row>
    <row r="981" spans="2:7" x14ac:dyDescent="0.2">
      <c r="B981" s="48" t="s">
        <v>1019</v>
      </c>
      <c r="C981" s="37" t="s">
        <v>30</v>
      </c>
      <c r="D981" s="40">
        <v>2071</v>
      </c>
      <c r="E981" s="41">
        <v>1755.08</v>
      </c>
      <c r="G981" s="33" t="s">
        <v>29</v>
      </c>
    </row>
    <row r="982" spans="2:7" x14ac:dyDescent="0.2">
      <c r="B982" s="48" t="s">
        <v>1022</v>
      </c>
      <c r="C982" s="37" t="s">
        <v>30</v>
      </c>
      <c r="D982" s="40">
        <v>1972</v>
      </c>
      <c r="E982" s="41">
        <v>1671.19</v>
      </c>
      <c r="G982" s="33" t="s">
        <v>29</v>
      </c>
    </row>
    <row r="983" spans="2:7" x14ac:dyDescent="0.2">
      <c r="B983" s="48" t="s">
        <v>1023</v>
      </c>
      <c r="C983" s="37" t="s">
        <v>30</v>
      </c>
      <c r="D983" s="40">
        <v>2039</v>
      </c>
      <c r="E983" s="41">
        <v>1727.97</v>
      </c>
      <c r="G983" s="33" t="s">
        <v>29</v>
      </c>
    </row>
    <row r="984" spans="2:7" x14ac:dyDescent="0.2">
      <c r="B984" s="48" t="s">
        <v>1024</v>
      </c>
      <c r="C984" s="37" t="s">
        <v>30</v>
      </c>
      <c r="D984" s="40">
        <v>2985</v>
      </c>
      <c r="E984" s="41">
        <v>2529.66</v>
      </c>
      <c r="G984" s="33" t="s">
        <v>29</v>
      </c>
    </row>
    <row r="985" spans="2:7" x14ac:dyDescent="0.2">
      <c r="B985" s="48" t="s">
        <v>1025</v>
      </c>
      <c r="C985" s="37" t="s">
        <v>30</v>
      </c>
      <c r="D985" s="40">
        <v>2520</v>
      </c>
      <c r="E985" s="41">
        <v>2135.59</v>
      </c>
      <c r="G985" s="33" t="s">
        <v>29</v>
      </c>
    </row>
    <row r="986" spans="2:7" x14ac:dyDescent="0.2">
      <c r="B986" s="48" t="s">
        <v>1026</v>
      </c>
      <c r="C986" s="37" t="s">
        <v>30</v>
      </c>
      <c r="D986" s="40">
        <v>2296</v>
      </c>
      <c r="E986" s="41">
        <v>1945.76</v>
      </c>
      <c r="G986" s="33" t="s">
        <v>29</v>
      </c>
    </row>
    <row r="987" spans="2:7" x14ac:dyDescent="0.2">
      <c r="C987" s="37"/>
      <c r="D987" s="45"/>
      <c r="E987" s="41"/>
    </row>
    <row r="988" spans="2:7" x14ac:dyDescent="0.2">
      <c r="B988" s="34" t="s">
        <v>1027</v>
      </c>
      <c r="C988" s="37"/>
      <c r="D988" s="45"/>
      <c r="E988" s="41"/>
    </row>
    <row r="989" spans="2:7" x14ac:dyDescent="0.2">
      <c r="B989" s="48" t="s">
        <v>1028</v>
      </c>
      <c r="C989" s="37" t="s">
        <v>30</v>
      </c>
      <c r="D989" s="40">
        <v>1263</v>
      </c>
      <c r="E989" s="41">
        <v>1070.3399999999999</v>
      </c>
      <c r="G989" s="33" t="s">
        <v>29</v>
      </c>
    </row>
    <row r="990" spans="2:7" x14ac:dyDescent="0.2">
      <c r="B990" s="48" t="s">
        <v>1029</v>
      </c>
      <c r="C990" s="37" t="s">
        <v>30</v>
      </c>
      <c r="D990" s="40">
        <v>3705.56</v>
      </c>
      <c r="E990" s="41">
        <v>3140.31</v>
      </c>
      <c r="G990" s="33" t="s">
        <v>29</v>
      </c>
    </row>
    <row r="991" spans="2:7" x14ac:dyDescent="0.2">
      <c r="B991" s="48" t="s">
        <v>1030</v>
      </c>
      <c r="C991" s="37" t="s">
        <v>30</v>
      </c>
      <c r="D991" s="40">
        <v>1823.25</v>
      </c>
      <c r="E991" s="41">
        <v>1545.13</v>
      </c>
      <c r="G991" s="33" t="s">
        <v>29</v>
      </c>
    </row>
    <row r="992" spans="2:7" x14ac:dyDescent="0.2">
      <c r="B992" s="48" t="s">
        <v>1031</v>
      </c>
      <c r="C992" s="37" t="s">
        <v>30</v>
      </c>
      <c r="D992" s="40">
        <v>7356</v>
      </c>
      <c r="E992" s="41">
        <v>6233.9</v>
      </c>
      <c r="G992" s="33" t="s">
        <v>29</v>
      </c>
    </row>
    <row r="993" spans="2:7" x14ac:dyDescent="0.2">
      <c r="B993" s="48" t="s">
        <v>1032</v>
      </c>
      <c r="C993" s="37" t="s">
        <v>30</v>
      </c>
      <c r="D993" s="40">
        <v>3905.75</v>
      </c>
      <c r="E993" s="41">
        <v>3309.96</v>
      </c>
      <c r="G993" s="33" t="s">
        <v>29</v>
      </c>
    </row>
    <row r="994" spans="2:7" x14ac:dyDescent="0.2">
      <c r="B994" s="48" t="s">
        <v>1033</v>
      </c>
      <c r="C994" s="37" t="s">
        <v>30</v>
      </c>
      <c r="D994" s="40">
        <v>1082</v>
      </c>
      <c r="E994" s="41">
        <v>916.95</v>
      </c>
      <c r="G994" s="33" t="s">
        <v>29</v>
      </c>
    </row>
    <row r="995" spans="2:7" x14ac:dyDescent="0.2">
      <c r="B995" s="48" t="s">
        <v>85</v>
      </c>
      <c r="C995" s="37" t="s">
        <v>30</v>
      </c>
      <c r="D995" s="40">
        <v>623</v>
      </c>
      <c r="E995" s="41">
        <v>527.97</v>
      </c>
      <c r="G995" s="33" t="s">
        <v>29</v>
      </c>
    </row>
    <row r="996" spans="2:7" x14ac:dyDescent="0.2">
      <c r="B996" s="48" t="s">
        <v>75</v>
      </c>
      <c r="C996" s="37" t="s">
        <v>30</v>
      </c>
      <c r="D996" s="40">
        <v>370</v>
      </c>
      <c r="E996" s="41">
        <v>313.56</v>
      </c>
      <c r="G996" s="33" t="s">
        <v>29</v>
      </c>
    </row>
    <row r="997" spans="2:7" x14ac:dyDescent="0.2">
      <c r="B997" s="48" t="s">
        <v>1034</v>
      </c>
      <c r="C997" s="37" t="s">
        <v>30</v>
      </c>
      <c r="D997" s="40">
        <v>6350.5</v>
      </c>
      <c r="E997" s="41">
        <v>5381.78</v>
      </c>
      <c r="G997" s="33" t="s">
        <v>29</v>
      </c>
    </row>
    <row r="998" spans="2:7" x14ac:dyDescent="0.2">
      <c r="B998" s="48" t="s">
        <v>1035</v>
      </c>
      <c r="C998" s="37" t="s">
        <v>30</v>
      </c>
      <c r="D998" s="40">
        <v>6350.5</v>
      </c>
      <c r="E998" s="41">
        <v>5381.78</v>
      </c>
      <c r="G998" s="33" t="s">
        <v>29</v>
      </c>
    </row>
    <row r="999" spans="2:7" x14ac:dyDescent="0.2">
      <c r="B999" s="48" t="s">
        <v>1036</v>
      </c>
      <c r="C999" s="37" t="s">
        <v>30</v>
      </c>
      <c r="D999" s="40">
        <v>26999.99</v>
      </c>
      <c r="E999" s="41">
        <v>22881.35</v>
      </c>
      <c r="G999" s="33" t="s">
        <v>29</v>
      </c>
    </row>
    <row r="1000" spans="2:7" x14ac:dyDescent="0.2">
      <c r="B1000" s="48" t="s">
        <v>1037</v>
      </c>
      <c r="C1000" s="37" t="s">
        <v>30</v>
      </c>
      <c r="D1000" s="40">
        <v>30167.7</v>
      </c>
      <c r="E1000" s="41">
        <v>25565.85</v>
      </c>
      <c r="G1000" s="33" t="s">
        <v>29</v>
      </c>
    </row>
    <row r="1001" spans="2:7" x14ac:dyDescent="0.2">
      <c r="B1001" s="48" t="s">
        <v>1038</v>
      </c>
      <c r="C1001" s="37" t="s">
        <v>30</v>
      </c>
      <c r="D1001" s="40">
        <v>5945</v>
      </c>
      <c r="E1001" s="41">
        <v>5038.1400000000003</v>
      </c>
      <c r="G1001" s="33" t="s">
        <v>29</v>
      </c>
    </row>
    <row r="1002" spans="2:7" x14ac:dyDescent="0.2">
      <c r="B1002" s="48" t="s">
        <v>1039</v>
      </c>
      <c r="C1002" s="37" t="s">
        <v>30</v>
      </c>
      <c r="D1002" s="40">
        <v>5945</v>
      </c>
      <c r="E1002" s="41">
        <v>5038.1400000000003</v>
      </c>
      <c r="G1002" s="33" t="s">
        <v>29</v>
      </c>
    </row>
    <row r="1003" spans="2:7" x14ac:dyDescent="0.2">
      <c r="B1003" s="48" t="s">
        <v>1040</v>
      </c>
      <c r="C1003" s="37" t="s">
        <v>30</v>
      </c>
      <c r="D1003" s="40">
        <v>322</v>
      </c>
      <c r="E1003" s="41">
        <v>272.88</v>
      </c>
      <c r="G1003" s="33" t="s">
        <v>29</v>
      </c>
    </row>
    <row r="1004" spans="2:7" x14ac:dyDescent="0.2">
      <c r="B1004" s="48" t="s">
        <v>1041</v>
      </c>
      <c r="C1004" s="37" t="s">
        <v>30</v>
      </c>
      <c r="D1004" s="40">
        <v>535</v>
      </c>
      <c r="E1004" s="41">
        <v>453.39</v>
      </c>
      <c r="G1004" s="33" t="s">
        <v>29</v>
      </c>
    </row>
    <row r="1005" spans="2:7" x14ac:dyDescent="0.2">
      <c r="B1005" s="33"/>
      <c r="D1005" s="33"/>
      <c r="E1005" s="33"/>
    </row>
    <row r="1006" spans="2:7" x14ac:dyDescent="0.2">
      <c r="B1006" s="34" t="s">
        <v>1042</v>
      </c>
      <c r="C1006" s="37"/>
      <c r="D1006" s="45"/>
      <c r="E1006" s="41"/>
    </row>
    <row r="1007" spans="2:7" x14ac:dyDescent="0.2">
      <c r="B1007" s="48" t="s">
        <v>1043</v>
      </c>
      <c r="C1007" s="37" t="s">
        <v>30</v>
      </c>
      <c r="D1007" s="40">
        <v>5544</v>
      </c>
      <c r="E1007" s="41">
        <v>4698.3100000000004</v>
      </c>
      <c r="G1007" s="33" t="s">
        <v>29</v>
      </c>
    </row>
    <row r="1008" spans="2:7" x14ac:dyDescent="0.2">
      <c r="B1008" s="48" t="s">
        <v>1044</v>
      </c>
      <c r="C1008" s="37" t="s">
        <v>30</v>
      </c>
      <c r="D1008" s="40">
        <v>9250</v>
      </c>
      <c r="E1008" s="41">
        <v>7838.98</v>
      </c>
      <c r="G1008" s="33" t="s">
        <v>29</v>
      </c>
    </row>
    <row r="1009" spans="2:7" x14ac:dyDescent="0.2">
      <c r="B1009" s="48" t="s">
        <v>1045</v>
      </c>
      <c r="C1009" s="37" t="s">
        <v>30</v>
      </c>
      <c r="D1009" s="40">
        <v>9342</v>
      </c>
      <c r="E1009" s="41">
        <v>7916.95</v>
      </c>
      <c r="G1009" s="33" t="s">
        <v>29</v>
      </c>
    </row>
    <row r="1010" spans="2:7" x14ac:dyDescent="0.2">
      <c r="B1010" s="48" t="s">
        <v>1046</v>
      </c>
      <c r="C1010" s="37" t="s">
        <v>30</v>
      </c>
      <c r="D1010" s="40">
        <v>15299</v>
      </c>
      <c r="E1010" s="41">
        <v>12965.25</v>
      </c>
      <c r="G1010" s="33" t="s">
        <v>29</v>
      </c>
    </row>
    <row r="1011" spans="2:7" x14ac:dyDescent="0.2">
      <c r="B1011" s="48" t="s">
        <v>1047</v>
      </c>
      <c r="C1011" s="37" t="s">
        <v>30</v>
      </c>
      <c r="D1011" s="40">
        <v>25900</v>
      </c>
      <c r="E1011" s="41">
        <v>21949.15</v>
      </c>
      <c r="G1011" s="33" t="s">
        <v>29</v>
      </c>
    </row>
    <row r="1012" spans="2:7" x14ac:dyDescent="0.2">
      <c r="C1012" s="37"/>
      <c r="D1012" s="40"/>
      <c r="E1012" s="41"/>
    </row>
    <row r="1013" spans="2:7" x14ac:dyDescent="0.2">
      <c r="B1013" s="34" t="s">
        <v>1048</v>
      </c>
      <c r="C1013" s="37"/>
      <c r="D1013" s="45"/>
      <c r="E1013" s="41"/>
    </row>
    <row r="1014" spans="2:7" x14ac:dyDescent="0.2">
      <c r="B1014" s="48" t="s">
        <v>1049</v>
      </c>
      <c r="C1014" s="37" t="s">
        <v>30</v>
      </c>
      <c r="D1014" s="40">
        <v>153750</v>
      </c>
      <c r="E1014" s="41">
        <v>130296.61</v>
      </c>
      <c r="G1014" s="33" t="s">
        <v>29</v>
      </c>
    </row>
    <row r="1015" spans="2:7" x14ac:dyDescent="0.2">
      <c r="B1015" s="48" t="s">
        <v>1050</v>
      </c>
      <c r="C1015" s="37" t="s">
        <v>30</v>
      </c>
      <c r="D1015" s="40">
        <v>100995</v>
      </c>
      <c r="E1015" s="41">
        <v>85588.98</v>
      </c>
      <c r="G1015" s="33" t="s">
        <v>29</v>
      </c>
    </row>
    <row r="1016" spans="2:7" x14ac:dyDescent="0.2">
      <c r="B1016" s="48" t="s">
        <v>1051</v>
      </c>
      <c r="C1016" s="37" t="s">
        <v>30</v>
      </c>
      <c r="D1016" s="40">
        <v>67925</v>
      </c>
      <c r="E1016" s="41">
        <v>57563.56</v>
      </c>
      <c r="G1016" s="33" t="s">
        <v>29</v>
      </c>
    </row>
    <row r="1017" spans="2:7" x14ac:dyDescent="0.2">
      <c r="B1017" s="48" t="s">
        <v>1052</v>
      </c>
      <c r="C1017" s="37" t="s">
        <v>30</v>
      </c>
      <c r="D1017" s="40">
        <v>5123</v>
      </c>
      <c r="E1017" s="41">
        <v>4341.53</v>
      </c>
      <c r="G1017" s="33" t="s">
        <v>29</v>
      </c>
    </row>
    <row r="1018" spans="2:7" x14ac:dyDescent="0.2">
      <c r="B1018" s="48" t="s">
        <v>1053</v>
      </c>
      <c r="C1018" s="37" t="s">
        <v>30</v>
      </c>
      <c r="D1018" s="40">
        <v>29353</v>
      </c>
      <c r="E1018" s="41">
        <v>24875.42</v>
      </c>
      <c r="G1018" s="33" t="s">
        <v>29</v>
      </c>
    </row>
    <row r="1019" spans="2:7" x14ac:dyDescent="0.2">
      <c r="B1019" s="48" t="s">
        <v>1054</v>
      </c>
      <c r="C1019" s="37" t="s">
        <v>30</v>
      </c>
      <c r="D1019" s="40">
        <v>11952</v>
      </c>
      <c r="E1019" s="41">
        <v>10128.81</v>
      </c>
      <c r="G1019" s="33" t="s">
        <v>29</v>
      </c>
    </row>
    <row r="1020" spans="2:7" x14ac:dyDescent="0.2">
      <c r="B1020" s="48" t="s">
        <v>1055</v>
      </c>
      <c r="C1020" s="37" t="s">
        <v>30</v>
      </c>
      <c r="D1020" s="40">
        <v>11458</v>
      </c>
      <c r="E1020" s="41">
        <v>9710.17</v>
      </c>
      <c r="G1020" s="33" t="s">
        <v>29</v>
      </c>
    </row>
    <row r="1021" spans="2:7" x14ac:dyDescent="0.2">
      <c r="B1021" s="48" t="s">
        <v>1056</v>
      </c>
      <c r="C1021" s="37" t="s">
        <v>30</v>
      </c>
      <c r="D1021" s="40">
        <v>4480</v>
      </c>
      <c r="E1021" s="41">
        <v>3796.61</v>
      </c>
      <c r="G1021" s="33" t="s">
        <v>29</v>
      </c>
    </row>
    <row r="1022" spans="2:7" x14ac:dyDescent="0.2">
      <c r="B1022" s="48" t="s">
        <v>1057</v>
      </c>
      <c r="C1022" s="37" t="s">
        <v>30</v>
      </c>
      <c r="D1022" s="40">
        <v>3899.99</v>
      </c>
      <c r="E1022" s="41">
        <v>3305.08</v>
      </c>
      <c r="G1022" s="33" t="s">
        <v>29</v>
      </c>
    </row>
    <row r="1023" spans="2:7" x14ac:dyDescent="0.2">
      <c r="B1023" s="48" t="s">
        <v>1058</v>
      </c>
      <c r="C1023" s="37" t="s">
        <v>30</v>
      </c>
      <c r="D1023" s="40">
        <v>40225</v>
      </c>
      <c r="E1023" s="41">
        <v>34088.980000000003</v>
      </c>
      <c r="G1023" s="33" t="s">
        <v>29</v>
      </c>
    </row>
    <row r="1024" spans="2:7" x14ac:dyDescent="0.2">
      <c r="B1024" s="48" t="s">
        <v>1059</v>
      </c>
      <c r="C1024" s="37" t="s">
        <v>30</v>
      </c>
      <c r="D1024" s="40">
        <v>26000</v>
      </c>
      <c r="E1024" s="41">
        <v>22033.9</v>
      </c>
      <c r="G1024" s="33" t="s">
        <v>29</v>
      </c>
    </row>
    <row r="1025" spans="2:7" x14ac:dyDescent="0.2">
      <c r="B1025" s="48" t="s">
        <v>1060</v>
      </c>
      <c r="C1025" s="37" t="s">
        <v>30</v>
      </c>
      <c r="D1025" s="40">
        <v>28726</v>
      </c>
      <c r="E1025" s="41">
        <v>24344.07</v>
      </c>
      <c r="G1025" s="33" t="s">
        <v>29</v>
      </c>
    </row>
    <row r="1026" spans="2:7" x14ac:dyDescent="0.2">
      <c r="B1026" s="48" t="s">
        <v>1061</v>
      </c>
      <c r="C1026" s="37" t="s">
        <v>30</v>
      </c>
      <c r="D1026" s="40">
        <v>12850</v>
      </c>
      <c r="E1026" s="41">
        <v>10889.83</v>
      </c>
      <c r="G1026" s="33" t="s">
        <v>29</v>
      </c>
    </row>
    <row r="1027" spans="2:7" x14ac:dyDescent="0.2">
      <c r="B1027" s="48" t="s">
        <v>1062</v>
      </c>
      <c r="C1027" s="37" t="s">
        <v>30</v>
      </c>
      <c r="D1027" s="40">
        <v>11700</v>
      </c>
      <c r="E1027" s="41">
        <v>9915.25</v>
      </c>
      <c r="G1027" s="33" t="s">
        <v>29</v>
      </c>
    </row>
    <row r="1028" spans="2:7" x14ac:dyDescent="0.2">
      <c r="B1028" s="48" t="s">
        <v>1063</v>
      </c>
      <c r="C1028" s="37" t="s">
        <v>30</v>
      </c>
      <c r="D1028" s="40">
        <v>5890</v>
      </c>
      <c r="E1028" s="41">
        <v>4991.53</v>
      </c>
      <c r="G1028" s="33" t="s">
        <v>29</v>
      </c>
    </row>
    <row r="1029" spans="2:7" x14ac:dyDescent="0.2">
      <c r="B1029" s="48" t="s">
        <v>1064</v>
      </c>
      <c r="C1029" s="37" t="s">
        <v>30</v>
      </c>
      <c r="D1029" s="40">
        <v>5460</v>
      </c>
      <c r="E1029" s="41">
        <v>4627.12</v>
      </c>
      <c r="G1029" s="33" t="s">
        <v>29</v>
      </c>
    </row>
    <row r="1030" spans="2:7" x14ac:dyDescent="0.2">
      <c r="B1030" s="48" t="s">
        <v>1065</v>
      </c>
      <c r="C1030" s="37" t="s">
        <v>30</v>
      </c>
      <c r="D1030" s="40">
        <v>4513.5200000000004</v>
      </c>
      <c r="E1030" s="41">
        <v>3825.02</v>
      </c>
      <c r="G1030" s="33" t="s">
        <v>29</v>
      </c>
    </row>
    <row r="1031" spans="2:7" x14ac:dyDescent="0.2">
      <c r="B1031" s="48" t="s">
        <v>1066</v>
      </c>
      <c r="C1031" s="37" t="s">
        <v>30</v>
      </c>
      <c r="D1031" s="40">
        <v>12500</v>
      </c>
      <c r="E1031" s="41">
        <v>10593.22</v>
      </c>
      <c r="G1031" s="33" t="s">
        <v>29</v>
      </c>
    </row>
    <row r="1032" spans="2:7" x14ac:dyDescent="0.2">
      <c r="B1032" s="48" t="s">
        <v>1067</v>
      </c>
      <c r="C1032" s="37" t="s">
        <v>30</v>
      </c>
      <c r="D1032" s="40">
        <v>9200</v>
      </c>
      <c r="E1032" s="41">
        <v>7796.61</v>
      </c>
      <c r="G1032" s="33" t="s">
        <v>29</v>
      </c>
    </row>
    <row r="1033" spans="2:7" x14ac:dyDescent="0.2">
      <c r="B1033" s="48" t="s">
        <v>1068</v>
      </c>
      <c r="C1033" s="37" t="s">
        <v>30</v>
      </c>
      <c r="D1033" s="40">
        <v>5500</v>
      </c>
      <c r="E1033" s="41">
        <v>4661.0200000000004</v>
      </c>
      <c r="G1033" s="33" t="s">
        <v>29</v>
      </c>
    </row>
    <row r="1034" spans="2:7" x14ac:dyDescent="0.2">
      <c r="B1034" s="48" t="s">
        <v>1069</v>
      </c>
      <c r="C1034" s="37" t="s">
        <v>30</v>
      </c>
      <c r="D1034" s="40">
        <v>4300</v>
      </c>
      <c r="E1034" s="41">
        <v>3644.07</v>
      </c>
      <c r="G1034" s="33" t="s">
        <v>29</v>
      </c>
    </row>
    <row r="1035" spans="2:7" x14ac:dyDescent="0.2">
      <c r="B1035" s="48" t="s">
        <v>1070</v>
      </c>
      <c r="C1035" s="37" t="s">
        <v>30</v>
      </c>
      <c r="D1035" s="40">
        <v>26800</v>
      </c>
      <c r="E1035" s="41">
        <v>22711.86</v>
      </c>
      <c r="G1035" s="33" t="s">
        <v>29</v>
      </c>
    </row>
    <row r="1036" spans="2:7" x14ac:dyDescent="0.2">
      <c r="B1036" s="48" t="s">
        <v>1071</v>
      </c>
      <c r="C1036" s="37" t="s">
        <v>30</v>
      </c>
      <c r="D1036" s="40">
        <v>35559.99</v>
      </c>
      <c r="E1036" s="41">
        <v>30135.58</v>
      </c>
      <c r="G1036" s="33" t="s">
        <v>29</v>
      </c>
    </row>
    <row r="1037" spans="2:7" x14ac:dyDescent="0.2">
      <c r="C1037" s="37"/>
      <c r="D1037" s="40"/>
      <c r="E1037" s="41"/>
    </row>
    <row r="1038" spans="2:7" x14ac:dyDescent="0.2">
      <c r="B1038" s="34" t="s">
        <v>1072</v>
      </c>
      <c r="C1038" s="37"/>
    </row>
    <row r="1039" spans="2:7" x14ac:dyDescent="0.2">
      <c r="B1039" s="39" t="s">
        <v>1073</v>
      </c>
      <c r="C1039" s="37" t="s">
        <v>58</v>
      </c>
      <c r="D1039" s="40">
        <v>138.6</v>
      </c>
      <c r="E1039" s="41">
        <v>117.46</v>
      </c>
      <c r="G1039" s="33" t="s">
        <v>29</v>
      </c>
    </row>
    <row r="1040" spans="2:7" x14ac:dyDescent="0.2">
      <c r="B1040" s="39" t="s">
        <v>1074</v>
      </c>
      <c r="C1040" s="37" t="s">
        <v>58</v>
      </c>
      <c r="D1040" s="40">
        <v>166.1</v>
      </c>
      <c r="E1040" s="41">
        <v>140.76</v>
      </c>
      <c r="G1040" s="33" t="s">
        <v>29</v>
      </c>
    </row>
    <row r="1041" spans="2:7" x14ac:dyDescent="0.2">
      <c r="B1041" s="39" t="s">
        <v>1075</v>
      </c>
      <c r="C1041" s="37" t="s">
        <v>58</v>
      </c>
      <c r="D1041" s="40">
        <v>220</v>
      </c>
      <c r="E1041" s="41">
        <v>186.44</v>
      </c>
      <c r="G1041" s="33" t="s">
        <v>29</v>
      </c>
    </row>
    <row r="1042" spans="2:7" x14ac:dyDescent="0.2">
      <c r="B1042" s="39" t="s">
        <v>1076</v>
      </c>
      <c r="C1042" s="37" t="s">
        <v>58</v>
      </c>
      <c r="D1042" s="40">
        <v>264</v>
      </c>
      <c r="E1042" s="41">
        <v>223.73</v>
      </c>
      <c r="G1042" s="33" t="s">
        <v>29</v>
      </c>
    </row>
    <row r="1043" spans="2:7" x14ac:dyDescent="0.2">
      <c r="B1043" s="39" t="s">
        <v>1077</v>
      </c>
      <c r="C1043" s="37" t="s">
        <v>58</v>
      </c>
      <c r="D1043" s="40">
        <v>100.26</v>
      </c>
      <c r="E1043" s="41">
        <v>84.97</v>
      </c>
      <c r="G1043" s="33" t="s">
        <v>29</v>
      </c>
    </row>
    <row r="1044" spans="2:7" x14ac:dyDescent="0.2">
      <c r="B1044" s="48" t="s">
        <v>1078</v>
      </c>
      <c r="C1044" s="38" t="s">
        <v>58</v>
      </c>
      <c r="D1044" s="40">
        <v>75.900000000000006</v>
      </c>
      <c r="E1044" s="41">
        <v>64.319999999999993</v>
      </c>
      <c r="G1044" s="33" t="s">
        <v>29</v>
      </c>
    </row>
    <row r="1045" spans="2:7" x14ac:dyDescent="0.2">
      <c r="B1045" s="48" t="s">
        <v>1079</v>
      </c>
      <c r="C1045" s="38" t="s">
        <v>58</v>
      </c>
      <c r="D1045" s="40">
        <v>45.1</v>
      </c>
      <c r="E1045" s="41">
        <v>38.22</v>
      </c>
      <c r="G1045" s="33" t="s">
        <v>29</v>
      </c>
    </row>
    <row r="1046" spans="2:7" x14ac:dyDescent="0.2">
      <c r="B1046" s="48" t="s">
        <v>1080</v>
      </c>
      <c r="C1046" s="38" t="s">
        <v>58</v>
      </c>
      <c r="D1046" s="40">
        <v>29.7</v>
      </c>
      <c r="E1046" s="41">
        <v>25.17</v>
      </c>
      <c r="G1046" s="33" t="s">
        <v>29</v>
      </c>
    </row>
    <row r="1047" spans="2:7" x14ac:dyDescent="0.2">
      <c r="B1047" s="48" t="s">
        <v>1081</v>
      </c>
      <c r="C1047" s="38" t="s">
        <v>58</v>
      </c>
      <c r="D1047" s="40">
        <v>20.9</v>
      </c>
      <c r="E1047" s="41">
        <v>17.71</v>
      </c>
      <c r="G1047" s="33" t="s">
        <v>29</v>
      </c>
    </row>
    <row r="1048" spans="2:7" x14ac:dyDescent="0.2">
      <c r="B1048" s="48" t="s">
        <v>1082</v>
      </c>
      <c r="C1048" s="38" t="s">
        <v>58</v>
      </c>
      <c r="D1048" s="40">
        <v>11.11</v>
      </c>
      <c r="E1048" s="41">
        <v>9.42</v>
      </c>
      <c r="G1048" s="33" t="s">
        <v>29</v>
      </c>
    </row>
    <row r="1049" spans="2:7" x14ac:dyDescent="0.2">
      <c r="B1049" s="48" t="s">
        <v>1083</v>
      </c>
      <c r="C1049" s="38" t="s">
        <v>58</v>
      </c>
      <c r="D1049" s="40">
        <v>7.28</v>
      </c>
      <c r="E1049" s="41">
        <v>6.17</v>
      </c>
      <c r="G1049" s="33" t="s">
        <v>29</v>
      </c>
    </row>
    <row r="1050" spans="2:7" x14ac:dyDescent="0.2">
      <c r="B1050" s="48" t="s">
        <v>1084</v>
      </c>
      <c r="C1050" s="38" t="s">
        <v>58</v>
      </c>
      <c r="D1050" s="40">
        <v>5.75</v>
      </c>
      <c r="E1050" s="41">
        <v>4.87</v>
      </c>
      <c r="G1050" s="33" t="s">
        <v>29</v>
      </c>
    </row>
    <row r="1051" spans="2:7" x14ac:dyDescent="0.2">
      <c r="B1051" s="48" t="s">
        <v>1085</v>
      </c>
      <c r="C1051" s="38" t="s">
        <v>58</v>
      </c>
      <c r="D1051" s="40">
        <v>8.25</v>
      </c>
      <c r="E1051" s="41">
        <v>6.99</v>
      </c>
      <c r="G1051" s="33" t="s">
        <v>29</v>
      </c>
    </row>
    <row r="1052" spans="2:7" x14ac:dyDescent="0.2">
      <c r="B1052" s="48" t="s">
        <v>1086</v>
      </c>
      <c r="C1052" s="38" t="s">
        <v>58</v>
      </c>
      <c r="D1052" s="40">
        <v>14.85</v>
      </c>
      <c r="E1052" s="41">
        <v>12.58</v>
      </c>
      <c r="G1052" s="33" t="s">
        <v>29</v>
      </c>
    </row>
    <row r="1053" spans="2:7" x14ac:dyDescent="0.2">
      <c r="B1053" s="48" t="s">
        <v>1087</v>
      </c>
      <c r="C1053" s="38" t="s">
        <v>58</v>
      </c>
      <c r="D1053" s="40">
        <v>21.01</v>
      </c>
      <c r="E1053" s="41">
        <v>17.809999999999999</v>
      </c>
      <c r="G1053" s="33" t="s">
        <v>29</v>
      </c>
    </row>
    <row r="1054" spans="2:7" x14ac:dyDescent="0.2">
      <c r="B1054" s="48" t="s">
        <v>1088</v>
      </c>
      <c r="C1054" s="38" t="s">
        <v>58</v>
      </c>
      <c r="D1054" s="40">
        <v>30.8</v>
      </c>
      <c r="E1054" s="41">
        <v>26.1</v>
      </c>
      <c r="G1054" s="33" t="s">
        <v>29</v>
      </c>
    </row>
    <row r="1055" spans="2:7" x14ac:dyDescent="0.2">
      <c r="B1055" s="48" t="s">
        <v>1089</v>
      </c>
      <c r="C1055" s="38" t="s">
        <v>58</v>
      </c>
      <c r="D1055" s="40">
        <v>38.5</v>
      </c>
      <c r="E1055" s="41">
        <v>32.630000000000003</v>
      </c>
      <c r="G1055" s="33" t="s">
        <v>29</v>
      </c>
    </row>
    <row r="1056" spans="2:7" x14ac:dyDescent="0.2">
      <c r="B1056" s="48" t="s">
        <v>1090</v>
      </c>
      <c r="C1056" s="38" t="s">
        <v>58</v>
      </c>
      <c r="D1056" s="40">
        <v>57.31</v>
      </c>
      <c r="E1056" s="41">
        <v>48.57</v>
      </c>
      <c r="G1056" s="33" t="s">
        <v>29</v>
      </c>
    </row>
    <row r="1057" spans="2:7" x14ac:dyDescent="0.2">
      <c r="B1057" s="48" t="s">
        <v>1091</v>
      </c>
      <c r="C1057" s="38" t="s">
        <v>58</v>
      </c>
      <c r="D1057" s="40">
        <v>19</v>
      </c>
      <c r="E1057" s="41">
        <v>16.100000000000001</v>
      </c>
      <c r="G1057" s="33" t="s">
        <v>29</v>
      </c>
    </row>
    <row r="1058" spans="2:7" x14ac:dyDescent="0.2">
      <c r="B1058" s="48" t="s">
        <v>1092</v>
      </c>
      <c r="C1058" s="38" t="s">
        <v>58</v>
      </c>
      <c r="D1058" s="40">
        <v>24.91</v>
      </c>
      <c r="E1058" s="41">
        <v>21.11</v>
      </c>
      <c r="G1058" s="33" t="s">
        <v>29</v>
      </c>
    </row>
    <row r="1059" spans="2:7" x14ac:dyDescent="0.2">
      <c r="B1059" s="48" t="s">
        <v>1093</v>
      </c>
      <c r="C1059" s="38" t="s">
        <v>58</v>
      </c>
      <c r="D1059" s="40">
        <v>28</v>
      </c>
      <c r="E1059" s="41">
        <v>23.73</v>
      </c>
      <c r="G1059" s="33" t="s">
        <v>29</v>
      </c>
    </row>
    <row r="1060" spans="2:7" x14ac:dyDescent="0.2">
      <c r="B1060" s="48" t="s">
        <v>1094</v>
      </c>
      <c r="C1060" s="38" t="s">
        <v>58</v>
      </c>
      <c r="D1060" s="40">
        <v>17</v>
      </c>
      <c r="E1060" s="41">
        <v>14.41</v>
      </c>
      <c r="G1060" s="33" t="s">
        <v>29</v>
      </c>
    </row>
    <row r="1061" spans="2:7" x14ac:dyDescent="0.2">
      <c r="B1061" s="48" t="s">
        <v>1095</v>
      </c>
      <c r="C1061" s="38" t="s">
        <v>58</v>
      </c>
      <c r="D1061" s="40">
        <v>25</v>
      </c>
      <c r="E1061" s="41">
        <v>21.19</v>
      </c>
      <c r="G1061" s="33" t="s">
        <v>29</v>
      </c>
    </row>
    <row r="1062" spans="2:7" x14ac:dyDescent="0.2">
      <c r="B1062" s="48" t="s">
        <v>1096</v>
      </c>
      <c r="C1062" s="38" t="s">
        <v>58</v>
      </c>
      <c r="D1062" s="40">
        <v>26</v>
      </c>
      <c r="E1062" s="41">
        <v>22.03</v>
      </c>
      <c r="G1062" s="33" t="s">
        <v>29</v>
      </c>
    </row>
    <row r="1063" spans="2:7" x14ac:dyDescent="0.2">
      <c r="B1063" s="48" t="s">
        <v>1097</v>
      </c>
      <c r="C1063" s="38" t="s">
        <v>58</v>
      </c>
      <c r="D1063" s="40">
        <v>30</v>
      </c>
      <c r="E1063" s="41">
        <v>25.42</v>
      </c>
      <c r="G1063" s="33" t="s">
        <v>29</v>
      </c>
    </row>
    <row r="1064" spans="2:7" x14ac:dyDescent="0.2">
      <c r="B1064" s="48" t="s">
        <v>1098</v>
      </c>
      <c r="C1064" s="38" t="s">
        <v>58</v>
      </c>
      <c r="D1064" s="40">
        <v>35</v>
      </c>
      <c r="E1064" s="41">
        <v>29.66</v>
      </c>
      <c r="G1064" s="33" t="s">
        <v>29</v>
      </c>
    </row>
    <row r="1065" spans="2:7" x14ac:dyDescent="0.2">
      <c r="B1065" s="48" t="s">
        <v>1099</v>
      </c>
      <c r="C1065" s="38" t="s">
        <v>58</v>
      </c>
      <c r="D1065" s="40">
        <v>45</v>
      </c>
      <c r="E1065" s="41">
        <v>38.14</v>
      </c>
      <c r="G1065" s="33" t="s">
        <v>29</v>
      </c>
    </row>
    <row r="1066" spans="2:7" x14ac:dyDescent="0.2">
      <c r="B1066" s="48" t="s">
        <v>1100</v>
      </c>
      <c r="C1066" s="38" t="s">
        <v>58</v>
      </c>
      <c r="D1066" s="40">
        <v>32</v>
      </c>
      <c r="E1066" s="41">
        <v>27.12</v>
      </c>
      <c r="G1066" s="33" t="s">
        <v>29</v>
      </c>
    </row>
    <row r="1067" spans="2:7" x14ac:dyDescent="0.2">
      <c r="B1067" s="48" t="s">
        <v>1101</v>
      </c>
      <c r="C1067" s="38" t="s">
        <v>58</v>
      </c>
      <c r="D1067" s="40">
        <v>52</v>
      </c>
      <c r="E1067" s="41">
        <v>44.07</v>
      </c>
      <c r="G1067" s="33" t="s">
        <v>29</v>
      </c>
    </row>
    <row r="1068" spans="2:7" x14ac:dyDescent="0.2">
      <c r="B1068" s="48" t="s">
        <v>1102</v>
      </c>
      <c r="C1068" s="38" t="s">
        <v>58</v>
      </c>
      <c r="D1068" s="40">
        <v>61</v>
      </c>
      <c r="E1068" s="41">
        <v>51.69</v>
      </c>
      <c r="G1068" s="33" t="s">
        <v>29</v>
      </c>
    </row>
    <row r="1069" spans="2:7" x14ac:dyDescent="0.2">
      <c r="B1069" s="48" t="s">
        <v>1103</v>
      </c>
      <c r="C1069" s="38" t="s">
        <v>58</v>
      </c>
      <c r="D1069" s="40">
        <v>5.2</v>
      </c>
      <c r="E1069" s="41">
        <v>4.41</v>
      </c>
      <c r="G1069" s="33" t="s">
        <v>29</v>
      </c>
    </row>
    <row r="1070" spans="2:7" x14ac:dyDescent="0.2">
      <c r="B1070" s="48" t="s">
        <v>1104</v>
      </c>
      <c r="C1070" s="38" t="s">
        <v>58</v>
      </c>
      <c r="D1070" s="40">
        <v>6.5</v>
      </c>
      <c r="E1070" s="41">
        <v>5.51</v>
      </c>
      <c r="G1070" s="33" t="s">
        <v>29</v>
      </c>
    </row>
    <row r="1071" spans="2:7" x14ac:dyDescent="0.2">
      <c r="B1071" s="48" t="s">
        <v>1105</v>
      </c>
      <c r="C1071" s="38" t="s">
        <v>58</v>
      </c>
      <c r="D1071" s="40">
        <v>9</v>
      </c>
      <c r="E1071" s="41">
        <v>7.63</v>
      </c>
      <c r="G1071" s="33" t="s">
        <v>29</v>
      </c>
    </row>
    <row r="1072" spans="2:7" x14ac:dyDescent="0.2">
      <c r="B1072" s="48" t="s">
        <v>1106</v>
      </c>
      <c r="C1072" s="38" t="s">
        <v>58</v>
      </c>
      <c r="D1072" s="40">
        <v>9</v>
      </c>
      <c r="E1072" s="41">
        <v>7.63</v>
      </c>
      <c r="G1072" s="33" t="s">
        <v>29</v>
      </c>
    </row>
    <row r="1073" spans="2:7" x14ac:dyDescent="0.2">
      <c r="B1073" s="48" t="s">
        <v>1107</v>
      </c>
      <c r="C1073" s="38" t="s">
        <v>58</v>
      </c>
      <c r="D1073" s="40">
        <v>13</v>
      </c>
      <c r="E1073" s="41">
        <v>11.02</v>
      </c>
      <c r="G1073" s="33" t="s">
        <v>29</v>
      </c>
    </row>
    <row r="1074" spans="2:7" x14ac:dyDescent="0.2">
      <c r="B1074" s="48" t="s">
        <v>1108</v>
      </c>
      <c r="C1074" s="38" t="s">
        <v>58</v>
      </c>
      <c r="D1074" s="40">
        <v>18.21</v>
      </c>
      <c r="E1074" s="41">
        <v>15.43</v>
      </c>
      <c r="G1074" s="33" t="s">
        <v>29</v>
      </c>
    </row>
    <row r="1075" spans="2:7" x14ac:dyDescent="0.2">
      <c r="B1075" s="48" t="s">
        <v>1109</v>
      </c>
      <c r="C1075" s="38" t="s">
        <v>58</v>
      </c>
      <c r="D1075" s="40">
        <v>11.61</v>
      </c>
      <c r="E1075" s="41">
        <v>9.84</v>
      </c>
      <c r="G1075" s="33" t="s">
        <v>29</v>
      </c>
    </row>
    <row r="1076" spans="2:7" x14ac:dyDescent="0.2">
      <c r="B1076" s="48" t="s">
        <v>1110</v>
      </c>
      <c r="C1076" s="38" t="s">
        <v>58</v>
      </c>
      <c r="D1076" s="40">
        <v>17.96</v>
      </c>
      <c r="E1076" s="41">
        <v>15.22</v>
      </c>
      <c r="G1076" s="33" t="s">
        <v>29</v>
      </c>
    </row>
    <row r="1077" spans="2:7" x14ac:dyDescent="0.2">
      <c r="B1077" s="48" t="s">
        <v>1111</v>
      </c>
      <c r="C1077" s="38" t="s">
        <v>58</v>
      </c>
      <c r="D1077" s="40">
        <v>14.77</v>
      </c>
      <c r="E1077" s="41">
        <v>12.52</v>
      </c>
      <c r="G1077" s="33" t="s">
        <v>29</v>
      </c>
    </row>
    <row r="1078" spans="2:7" x14ac:dyDescent="0.2">
      <c r="B1078" s="48" t="s">
        <v>1112</v>
      </c>
      <c r="C1078" s="38" t="s">
        <v>58</v>
      </c>
      <c r="D1078" s="40">
        <v>22.59</v>
      </c>
      <c r="E1078" s="41">
        <v>19.14</v>
      </c>
      <c r="G1078" s="33" t="s">
        <v>29</v>
      </c>
    </row>
    <row r="1079" spans="2:7" x14ac:dyDescent="0.2">
      <c r="B1079" s="48" t="s">
        <v>1113</v>
      </c>
      <c r="C1079" s="38" t="s">
        <v>58</v>
      </c>
      <c r="D1079" s="40">
        <v>23.07</v>
      </c>
      <c r="E1079" s="41">
        <v>19.55</v>
      </c>
      <c r="G1079" s="33" t="s">
        <v>29</v>
      </c>
    </row>
    <row r="1080" spans="2:7" x14ac:dyDescent="0.2">
      <c r="B1080" s="48" t="s">
        <v>1114</v>
      </c>
      <c r="C1080" s="38" t="s">
        <v>58</v>
      </c>
      <c r="D1080" s="40">
        <v>35.33</v>
      </c>
      <c r="E1080" s="41">
        <v>29.94</v>
      </c>
      <c r="G1080" s="33" t="s">
        <v>29</v>
      </c>
    </row>
    <row r="1081" spans="2:7" x14ac:dyDescent="0.2">
      <c r="B1081" s="48" t="s">
        <v>1115</v>
      </c>
      <c r="C1081" s="38" t="s">
        <v>58</v>
      </c>
      <c r="D1081" s="40">
        <v>37.880000000000003</v>
      </c>
      <c r="E1081" s="41">
        <v>32.1</v>
      </c>
      <c r="G1081" s="33" t="s">
        <v>29</v>
      </c>
    </row>
    <row r="1082" spans="2:7" x14ac:dyDescent="0.2">
      <c r="B1082" s="48" t="s">
        <v>1116</v>
      </c>
      <c r="C1082" s="38" t="s">
        <v>58</v>
      </c>
      <c r="D1082" s="40">
        <v>50.96</v>
      </c>
      <c r="E1082" s="41">
        <v>43.19</v>
      </c>
      <c r="G1082" s="33" t="s">
        <v>29</v>
      </c>
    </row>
    <row r="1083" spans="2:7" x14ac:dyDescent="0.2">
      <c r="B1083" s="48" t="s">
        <v>1117</v>
      </c>
      <c r="C1083" s="38" t="s">
        <v>58</v>
      </c>
      <c r="D1083" s="40">
        <v>3.31</v>
      </c>
      <c r="E1083" s="41">
        <v>2.81</v>
      </c>
      <c r="G1083" s="33" t="s">
        <v>29</v>
      </c>
    </row>
    <row r="1084" spans="2:7" x14ac:dyDescent="0.2">
      <c r="B1084" s="48" t="s">
        <v>1118</v>
      </c>
      <c r="C1084" s="38" t="s">
        <v>58</v>
      </c>
      <c r="D1084" s="40">
        <v>12.51</v>
      </c>
      <c r="E1084" s="41">
        <v>10.6</v>
      </c>
      <c r="G1084" s="33" t="s">
        <v>29</v>
      </c>
    </row>
    <row r="1085" spans="2:7" x14ac:dyDescent="0.2">
      <c r="B1085" s="48" t="s">
        <v>1119</v>
      </c>
      <c r="C1085" s="38" t="s">
        <v>58</v>
      </c>
      <c r="D1085" s="40">
        <v>5</v>
      </c>
      <c r="E1085" s="41">
        <v>4.24</v>
      </c>
      <c r="G1085" s="33" t="s">
        <v>29</v>
      </c>
    </row>
    <row r="1086" spans="2:7" x14ac:dyDescent="0.2">
      <c r="B1086" s="48" t="s">
        <v>1120</v>
      </c>
      <c r="C1086" s="38" t="s">
        <v>30</v>
      </c>
      <c r="D1086" s="40">
        <v>170</v>
      </c>
      <c r="E1086" s="41">
        <v>144.07</v>
      </c>
      <c r="G1086" s="33" t="s">
        <v>29</v>
      </c>
    </row>
    <row r="1087" spans="2:7" x14ac:dyDescent="0.2">
      <c r="B1087" s="48" t="s">
        <v>1121</v>
      </c>
      <c r="C1087" s="38" t="s">
        <v>30</v>
      </c>
      <c r="D1087" s="40">
        <v>256</v>
      </c>
      <c r="E1087" s="41">
        <v>216.95</v>
      </c>
      <c r="G1087" s="33" t="s">
        <v>29</v>
      </c>
    </row>
    <row r="1088" spans="2:7" x14ac:dyDescent="0.2">
      <c r="B1088" s="48" t="s">
        <v>1122</v>
      </c>
      <c r="C1088" s="38" t="s">
        <v>30</v>
      </c>
      <c r="D1088" s="40">
        <v>283</v>
      </c>
      <c r="E1088" s="41">
        <v>239.83</v>
      </c>
      <c r="G1088" s="33" t="s">
        <v>29</v>
      </c>
    </row>
    <row r="1089" spans="2:7" x14ac:dyDescent="0.2">
      <c r="B1089" s="48" t="s">
        <v>1123</v>
      </c>
      <c r="C1089" s="38" t="s">
        <v>30</v>
      </c>
      <c r="D1089" s="40">
        <v>280</v>
      </c>
      <c r="E1089" s="41">
        <v>237.29</v>
      </c>
      <c r="G1089" s="33" t="s">
        <v>29</v>
      </c>
    </row>
    <row r="1090" spans="2:7" x14ac:dyDescent="0.2">
      <c r="B1090" s="48" t="s">
        <v>1124</v>
      </c>
      <c r="C1090" s="38" t="s">
        <v>30</v>
      </c>
      <c r="D1090" s="40">
        <v>755</v>
      </c>
      <c r="E1090" s="41">
        <v>639.83000000000004</v>
      </c>
      <c r="G1090" s="33" t="s">
        <v>29</v>
      </c>
    </row>
    <row r="1091" spans="2:7" x14ac:dyDescent="0.2">
      <c r="B1091" s="48" t="s">
        <v>1125</v>
      </c>
      <c r="C1091" s="38" t="s">
        <v>30</v>
      </c>
      <c r="D1091" s="40">
        <v>925</v>
      </c>
      <c r="E1091" s="41">
        <v>783.9</v>
      </c>
      <c r="G1091" s="33" t="s">
        <v>29</v>
      </c>
    </row>
    <row r="1092" spans="2:7" x14ac:dyDescent="0.2">
      <c r="B1092" s="48" t="s">
        <v>1126</v>
      </c>
      <c r="C1092" s="38" t="s">
        <v>30</v>
      </c>
      <c r="D1092" s="40">
        <v>55</v>
      </c>
      <c r="E1092" s="41">
        <v>46.61</v>
      </c>
      <c r="G1092" s="33" t="s">
        <v>29</v>
      </c>
    </row>
    <row r="1093" spans="2:7" x14ac:dyDescent="0.2">
      <c r="B1093" s="48" t="s">
        <v>1127</v>
      </c>
      <c r="C1093" s="38" t="s">
        <v>30</v>
      </c>
      <c r="D1093" s="40">
        <v>45.38</v>
      </c>
      <c r="E1093" s="41">
        <v>38.46</v>
      </c>
      <c r="G1093" s="33" t="s">
        <v>29</v>
      </c>
    </row>
    <row r="1094" spans="2:7" x14ac:dyDescent="0.2">
      <c r="B1094" s="48" t="s">
        <v>1128</v>
      </c>
      <c r="C1094" s="38" t="s">
        <v>30</v>
      </c>
      <c r="D1094" s="40">
        <v>38.590000000000003</v>
      </c>
      <c r="E1094" s="41">
        <v>32.700000000000003</v>
      </c>
      <c r="G1094" s="33" t="s">
        <v>29</v>
      </c>
    </row>
    <row r="1095" spans="2:7" x14ac:dyDescent="0.2">
      <c r="B1095" s="48" t="s">
        <v>1129</v>
      </c>
      <c r="C1095" s="38" t="s">
        <v>30</v>
      </c>
      <c r="D1095" s="40">
        <v>136</v>
      </c>
      <c r="E1095" s="41">
        <v>115.25</v>
      </c>
      <c r="G1095" s="33" t="s">
        <v>29</v>
      </c>
    </row>
    <row r="1096" spans="2:7" x14ac:dyDescent="0.2">
      <c r="B1096" s="48" t="s">
        <v>1130</v>
      </c>
      <c r="C1096" s="38" t="s">
        <v>30</v>
      </c>
      <c r="D1096" s="40">
        <v>141.27000000000001</v>
      </c>
      <c r="E1096" s="41">
        <v>119.72</v>
      </c>
      <c r="G1096" s="33" t="s">
        <v>29</v>
      </c>
    </row>
    <row r="1097" spans="2:7" x14ac:dyDescent="0.2">
      <c r="B1097" s="48" t="s">
        <v>1131</v>
      </c>
      <c r="C1097" s="38" t="s">
        <v>30</v>
      </c>
      <c r="D1097" s="40">
        <v>40</v>
      </c>
      <c r="E1097" s="41">
        <v>33.9</v>
      </c>
      <c r="G1097" s="33" t="s">
        <v>29</v>
      </c>
    </row>
    <row r="1098" spans="2:7" x14ac:dyDescent="0.2">
      <c r="B1098" s="48" t="s">
        <v>1132</v>
      </c>
      <c r="C1098" s="38" t="s">
        <v>30</v>
      </c>
      <c r="D1098" s="40">
        <v>183</v>
      </c>
      <c r="E1098" s="41">
        <v>155.08000000000001</v>
      </c>
      <c r="G1098" s="33" t="s">
        <v>29</v>
      </c>
    </row>
    <row r="1099" spans="2:7" x14ac:dyDescent="0.2">
      <c r="B1099" s="48" t="s">
        <v>1133</v>
      </c>
      <c r="C1099" s="38" t="s">
        <v>30</v>
      </c>
      <c r="D1099" s="40">
        <v>280</v>
      </c>
      <c r="E1099" s="41">
        <v>237.29</v>
      </c>
      <c r="G1099" s="33" t="s">
        <v>29</v>
      </c>
    </row>
    <row r="1100" spans="2:7" x14ac:dyDescent="0.2">
      <c r="B1100" s="48" t="s">
        <v>1134</v>
      </c>
      <c r="C1100" s="38" t="s">
        <v>30</v>
      </c>
      <c r="D1100" s="40">
        <v>260</v>
      </c>
      <c r="E1100" s="41">
        <v>220.34</v>
      </c>
      <c r="G1100" s="33" t="s">
        <v>29</v>
      </c>
    </row>
    <row r="1101" spans="2:7" x14ac:dyDescent="0.2">
      <c r="B1101" s="48" t="s">
        <v>1135</v>
      </c>
      <c r="C1101" s="38" t="s">
        <v>30</v>
      </c>
      <c r="D1101" s="40">
        <v>505</v>
      </c>
      <c r="E1101" s="41">
        <v>427.97</v>
      </c>
      <c r="G1101" s="33" t="s">
        <v>29</v>
      </c>
    </row>
    <row r="1102" spans="2:7" x14ac:dyDescent="0.2">
      <c r="B1102" s="48" t="s">
        <v>1136</v>
      </c>
      <c r="C1102" s="38" t="s">
        <v>30</v>
      </c>
      <c r="D1102" s="40">
        <v>645</v>
      </c>
      <c r="E1102" s="41">
        <v>546.61</v>
      </c>
      <c r="G1102" s="33" t="s">
        <v>29</v>
      </c>
    </row>
    <row r="1103" spans="2:7" x14ac:dyDescent="0.2">
      <c r="B1103" s="48" t="s">
        <v>1137</v>
      </c>
      <c r="C1103" s="38" t="s">
        <v>30</v>
      </c>
      <c r="D1103" s="40">
        <v>1070</v>
      </c>
      <c r="E1103" s="41">
        <v>906.78</v>
      </c>
      <c r="G1103" s="33" t="s">
        <v>29</v>
      </c>
    </row>
    <row r="1104" spans="2:7" x14ac:dyDescent="0.2">
      <c r="B1104" s="48" t="s">
        <v>1138</v>
      </c>
      <c r="C1104" s="38" t="s">
        <v>30</v>
      </c>
      <c r="D1104" s="40">
        <v>1672.04</v>
      </c>
      <c r="E1104" s="41">
        <v>1416.98</v>
      </c>
      <c r="G1104" s="33" t="s">
        <v>29</v>
      </c>
    </row>
    <row r="1105" spans="2:7" x14ac:dyDescent="0.2">
      <c r="B1105" s="48" t="s">
        <v>74</v>
      </c>
      <c r="C1105" s="38" t="s">
        <v>30</v>
      </c>
      <c r="D1105" s="40">
        <v>400</v>
      </c>
      <c r="E1105" s="41">
        <v>338.98</v>
      </c>
      <c r="G1105" s="33" t="s">
        <v>29</v>
      </c>
    </row>
    <row r="1106" spans="2:7" x14ac:dyDescent="0.2">
      <c r="B1106" s="48" t="s">
        <v>1139</v>
      </c>
      <c r="C1106" s="38" t="s">
        <v>30</v>
      </c>
      <c r="D1106" s="40">
        <v>19</v>
      </c>
      <c r="E1106" s="41">
        <v>16.100000000000001</v>
      </c>
      <c r="G1106" s="33" t="s">
        <v>29</v>
      </c>
    </row>
    <row r="1107" spans="2:7" x14ac:dyDescent="0.2">
      <c r="B1107" s="48" t="s">
        <v>1140</v>
      </c>
      <c r="C1107" s="38" t="s">
        <v>30</v>
      </c>
      <c r="D1107" s="40">
        <v>38</v>
      </c>
      <c r="E1107" s="41">
        <v>32.200000000000003</v>
      </c>
      <c r="G1107" s="33" t="s">
        <v>29</v>
      </c>
    </row>
    <row r="1108" spans="2:7" x14ac:dyDescent="0.2">
      <c r="B1108" s="48" t="s">
        <v>1141</v>
      </c>
      <c r="C1108" s="38" t="s">
        <v>30</v>
      </c>
      <c r="D1108" s="40">
        <v>49</v>
      </c>
      <c r="E1108" s="41">
        <v>41.53</v>
      </c>
      <c r="G1108" s="33" t="s">
        <v>29</v>
      </c>
    </row>
    <row r="1109" spans="2:7" x14ac:dyDescent="0.2">
      <c r="B1109" s="48" t="s">
        <v>1142</v>
      </c>
      <c r="C1109" s="38" t="s">
        <v>30</v>
      </c>
      <c r="D1109" s="40">
        <v>82</v>
      </c>
      <c r="E1109" s="41">
        <v>69.489999999999995</v>
      </c>
      <c r="G1109" s="33" t="s">
        <v>29</v>
      </c>
    </row>
    <row r="1110" spans="2:7" x14ac:dyDescent="0.2">
      <c r="B1110" s="48" t="s">
        <v>1143</v>
      </c>
      <c r="C1110" s="38" t="s">
        <v>30</v>
      </c>
      <c r="D1110" s="40">
        <v>49</v>
      </c>
      <c r="E1110" s="41">
        <v>41.53</v>
      </c>
      <c r="G1110" s="33" t="s">
        <v>29</v>
      </c>
    </row>
    <row r="1111" spans="2:7" x14ac:dyDescent="0.2">
      <c r="B1111" s="48" t="s">
        <v>1144</v>
      </c>
      <c r="C1111" s="38" t="s">
        <v>30</v>
      </c>
      <c r="D1111" s="40">
        <v>172</v>
      </c>
      <c r="E1111" s="41">
        <v>145.76</v>
      </c>
      <c r="G1111" s="33" t="s">
        <v>29</v>
      </c>
    </row>
    <row r="1112" spans="2:7" x14ac:dyDescent="0.2">
      <c r="B1112" s="48" t="s">
        <v>1145</v>
      </c>
      <c r="C1112" s="38" t="s">
        <v>30</v>
      </c>
      <c r="D1112" s="40">
        <v>255</v>
      </c>
      <c r="E1112" s="41">
        <v>216.1</v>
      </c>
      <c r="G1112" s="33" t="s">
        <v>29</v>
      </c>
    </row>
    <row r="1113" spans="2:7" x14ac:dyDescent="0.2">
      <c r="B1113" s="48" t="s">
        <v>1146</v>
      </c>
      <c r="C1113" s="38" t="s">
        <v>58</v>
      </c>
      <c r="D1113" s="40">
        <v>5.2</v>
      </c>
      <c r="E1113" s="41">
        <v>4.41</v>
      </c>
      <c r="G1113" s="33" t="s">
        <v>29</v>
      </c>
    </row>
    <row r="1114" spans="2:7" x14ac:dyDescent="0.2">
      <c r="B1114" s="48" t="s">
        <v>1147</v>
      </c>
      <c r="C1114" s="38" t="s">
        <v>58</v>
      </c>
      <c r="D1114" s="40">
        <v>6.9</v>
      </c>
      <c r="E1114" s="41">
        <v>5.85</v>
      </c>
      <c r="G1114" s="33" t="s">
        <v>29</v>
      </c>
    </row>
    <row r="1115" spans="2:7" x14ac:dyDescent="0.2">
      <c r="B1115" s="48" t="s">
        <v>1148</v>
      </c>
      <c r="C1115" s="38" t="s">
        <v>58</v>
      </c>
      <c r="D1115" s="40">
        <v>8.15</v>
      </c>
      <c r="E1115" s="41">
        <v>6.91</v>
      </c>
      <c r="G1115" s="33" t="s">
        <v>29</v>
      </c>
    </row>
    <row r="1116" spans="2:7" x14ac:dyDescent="0.2">
      <c r="B1116" s="48" t="s">
        <v>1149</v>
      </c>
      <c r="C1116" s="38" t="s">
        <v>58</v>
      </c>
      <c r="D1116" s="40">
        <v>35.25</v>
      </c>
      <c r="E1116" s="41">
        <v>29.87</v>
      </c>
      <c r="G1116" s="33" t="s">
        <v>29</v>
      </c>
    </row>
    <row r="1117" spans="2:7" x14ac:dyDescent="0.2">
      <c r="B1117" s="48" t="s">
        <v>1150</v>
      </c>
      <c r="C1117" s="38" t="s">
        <v>58</v>
      </c>
      <c r="D1117" s="40">
        <v>52</v>
      </c>
      <c r="E1117" s="41">
        <v>44.07</v>
      </c>
      <c r="G1117" s="33" t="s">
        <v>29</v>
      </c>
    </row>
    <row r="1118" spans="2:7" x14ac:dyDescent="0.2">
      <c r="B1118" s="48" t="s">
        <v>1151</v>
      </c>
      <c r="C1118" s="38" t="s">
        <v>58</v>
      </c>
      <c r="D1118" s="40">
        <v>75</v>
      </c>
      <c r="E1118" s="41">
        <v>63.56</v>
      </c>
      <c r="G1118" s="33" t="s">
        <v>29</v>
      </c>
    </row>
    <row r="1119" spans="2:7" x14ac:dyDescent="0.2">
      <c r="B1119" s="48" t="s">
        <v>1152</v>
      </c>
      <c r="C1119" s="38" t="s">
        <v>58</v>
      </c>
      <c r="D1119" s="40">
        <v>121.42</v>
      </c>
      <c r="E1119" s="41">
        <v>102.9</v>
      </c>
      <c r="G1119" s="33" t="s">
        <v>29</v>
      </c>
    </row>
    <row r="1120" spans="2:7" x14ac:dyDescent="0.2">
      <c r="B1120" s="48" t="s">
        <v>1153</v>
      </c>
      <c r="C1120" s="38" t="s">
        <v>30</v>
      </c>
      <c r="D1120" s="40">
        <v>153.85</v>
      </c>
      <c r="E1120" s="41">
        <v>130.38</v>
      </c>
      <c r="G1120" s="33" t="s">
        <v>29</v>
      </c>
    </row>
    <row r="1121" spans="2:7" x14ac:dyDescent="0.2">
      <c r="B1121" s="48" t="s">
        <v>1154</v>
      </c>
      <c r="C1121" s="38" t="s">
        <v>30</v>
      </c>
      <c r="D1121" s="40">
        <v>236</v>
      </c>
      <c r="E1121" s="41">
        <v>200</v>
      </c>
      <c r="G1121" s="33" t="s">
        <v>29</v>
      </c>
    </row>
    <row r="1122" spans="2:7" x14ac:dyDescent="0.2">
      <c r="B1122" s="48" t="s">
        <v>1155</v>
      </c>
      <c r="C1122" s="38" t="s">
        <v>30</v>
      </c>
      <c r="D1122" s="40">
        <v>330.77</v>
      </c>
      <c r="E1122" s="41">
        <v>280.31</v>
      </c>
      <c r="G1122" s="33" t="s">
        <v>29</v>
      </c>
    </row>
    <row r="1123" spans="2:7" x14ac:dyDescent="0.2">
      <c r="B1123" s="48" t="s">
        <v>1156</v>
      </c>
      <c r="C1123" s="38" t="s">
        <v>30</v>
      </c>
      <c r="D1123" s="40">
        <v>588.24</v>
      </c>
      <c r="E1123" s="41">
        <v>498.51</v>
      </c>
      <c r="G1123" s="33" t="s">
        <v>29</v>
      </c>
    </row>
    <row r="1124" spans="2:7" x14ac:dyDescent="0.2">
      <c r="B1124" s="48" t="s">
        <v>1157</v>
      </c>
      <c r="C1124" s="38" t="s">
        <v>30</v>
      </c>
      <c r="D1124" s="40">
        <v>869.46</v>
      </c>
      <c r="E1124" s="41">
        <v>736.83</v>
      </c>
      <c r="G1124" s="33" t="s">
        <v>29</v>
      </c>
    </row>
    <row r="1125" spans="2:7" x14ac:dyDescent="0.2">
      <c r="B1125" s="48" t="s">
        <v>1158</v>
      </c>
      <c r="C1125" s="38" t="s">
        <v>30</v>
      </c>
      <c r="D1125" s="40">
        <v>2087.69</v>
      </c>
      <c r="E1125" s="41">
        <v>1769.23</v>
      </c>
      <c r="G1125" s="33" t="s">
        <v>29</v>
      </c>
    </row>
    <row r="1126" spans="2:7" x14ac:dyDescent="0.2">
      <c r="B1126" s="48" t="s">
        <v>1159</v>
      </c>
      <c r="C1126" s="38" t="s">
        <v>30</v>
      </c>
      <c r="D1126" s="40">
        <v>2395</v>
      </c>
      <c r="E1126" s="41">
        <v>2029.66</v>
      </c>
      <c r="G1126" s="33" t="s">
        <v>29</v>
      </c>
    </row>
    <row r="1127" spans="2:7" x14ac:dyDescent="0.2">
      <c r="B1127" s="39" t="s">
        <v>1160</v>
      </c>
      <c r="C1127" s="38" t="s">
        <v>30</v>
      </c>
      <c r="D1127" s="40">
        <v>3.22</v>
      </c>
      <c r="E1127" s="41">
        <v>2.73</v>
      </c>
      <c r="G1127" s="33" t="s">
        <v>29</v>
      </c>
    </row>
    <row r="1128" spans="2:7" x14ac:dyDescent="0.2">
      <c r="B1128" s="39" t="s">
        <v>1161</v>
      </c>
      <c r="C1128" s="38" t="s">
        <v>30</v>
      </c>
      <c r="D1128" s="40">
        <v>3.68</v>
      </c>
      <c r="E1128" s="41">
        <v>3.12</v>
      </c>
      <c r="G1128" s="33" t="s">
        <v>29</v>
      </c>
    </row>
    <row r="1129" spans="2:7" x14ac:dyDescent="0.2">
      <c r="B1129" s="39" t="s">
        <v>1162</v>
      </c>
      <c r="C1129" s="38" t="s">
        <v>30</v>
      </c>
      <c r="D1129" s="40">
        <v>5.22</v>
      </c>
      <c r="E1129" s="41">
        <v>4.42</v>
      </c>
      <c r="G1129" s="33" t="s">
        <v>29</v>
      </c>
    </row>
    <row r="1130" spans="2:7" x14ac:dyDescent="0.2">
      <c r="B1130" s="39" t="s">
        <v>1163</v>
      </c>
      <c r="C1130" s="38" t="s">
        <v>30</v>
      </c>
      <c r="D1130" s="40">
        <v>10.98</v>
      </c>
      <c r="E1130" s="41">
        <v>9.31</v>
      </c>
      <c r="G1130" s="33" t="s">
        <v>29</v>
      </c>
    </row>
    <row r="1131" spans="2:7" x14ac:dyDescent="0.2">
      <c r="B1131" s="39" t="s">
        <v>1164</v>
      </c>
      <c r="C1131" s="38" t="s">
        <v>30</v>
      </c>
      <c r="D1131" s="40">
        <v>13.85</v>
      </c>
      <c r="E1131" s="41">
        <v>11.74</v>
      </c>
      <c r="G1131" s="33" t="s">
        <v>29</v>
      </c>
    </row>
    <row r="1132" spans="2:7" x14ac:dyDescent="0.2">
      <c r="B1132" s="39" t="s">
        <v>1165</v>
      </c>
      <c r="C1132" s="38" t="s">
        <v>30</v>
      </c>
      <c r="D1132" s="40">
        <v>46.38</v>
      </c>
      <c r="E1132" s="41">
        <v>39.31</v>
      </c>
      <c r="G1132" s="33" t="s">
        <v>29</v>
      </c>
    </row>
    <row r="1133" spans="2:7" x14ac:dyDescent="0.2">
      <c r="B1133" s="39" t="s">
        <v>1166</v>
      </c>
      <c r="C1133" s="38" t="s">
        <v>30</v>
      </c>
      <c r="D1133" s="40">
        <v>69.45</v>
      </c>
      <c r="E1133" s="41">
        <v>58.86</v>
      </c>
      <c r="G1133" s="33" t="s">
        <v>29</v>
      </c>
    </row>
    <row r="1134" spans="2:7" x14ac:dyDescent="0.2">
      <c r="B1134" s="39" t="s">
        <v>71</v>
      </c>
      <c r="C1134" s="38" t="s">
        <v>30</v>
      </c>
      <c r="D1134" s="40">
        <v>14.99</v>
      </c>
      <c r="E1134" s="41">
        <v>12.7</v>
      </c>
      <c r="G1134" s="33" t="s">
        <v>29</v>
      </c>
    </row>
    <row r="1135" spans="2:7" x14ac:dyDescent="0.2">
      <c r="B1135" s="39" t="s">
        <v>69</v>
      </c>
      <c r="C1135" s="38" t="s">
        <v>30</v>
      </c>
      <c r="D1135" s="40">
        <v>28</v>
      </c>
      <c r="E1135" s="41">
        <v>23.73</v>
      </c>
      <c r="G1135" s="33" t="s">
        <v>29</v>
      </c>
    </row>
    <row r="1136" spans="2:7" x14ac:dyDescent="0.2">
      <c r="B1136" s="39" t="s">
        <v>1167</v>
      </c>
      <c r="C1136" s="38" t="s">
        <v>30</v>
      </c>
      <c r="D1136" s="40">
        <v>29.99</v>
      </c>
      <c r="E1136" s="41">
        <v>25.42</v>
      </c>
      <c r="G1136" s="33" t="s">
        <v>29</v>
      </c>
    </row>
    <row r="1137" spans="2:7" x14ac:dyDescent="0.2">
      <c r="B1137" s="39" t="s">
        <v>1168</v>
      </c>
      <c r="C1137" s="38" t="s">
        <v>30</v>
      </c>
      <c r="D1137" s="40">
        <v>72.62</v>
      </c>
      <c r="E1137" s="41">
        <v>61.54</v>
      </c>
      <c r="G1137" s="33" t="s">
        <v>29</v>
      </c>
    </row>
    <row r="1138" spans="2:7" x14ac:dyDescent="0.2">
      <c r="B1138" s="39" t="s">
        <v>1169</v>
      </c>
      <c r="C1138" s="38" t="s">
        <v>30</v>
      </c>
      <c r="D1138" s="40">
        <v>104.63</v>
      </c>
      <c r="E1138" s="41">
        <v>88.67</v>
      </c>
      <c r="G1138" s="33" t="s">
        <v>29</v>
      </c>
    </row>
    <row r="1139" spans="2:7" x14ac:dyDescent="0.2">
      <c r="B1139" s="39" t="s">
        <v>1170</v>
      </c>
      <c r="C1139" s="38" t="s">
        <v>30</v>
      </c>
      <c r="D1139" s="40">
        <v>326.77</v>
      </c>
      <c r="E1139" s="41">
        <v>276.92</v>
      </c>
      <c r="G1139" s="33" t="s">
        <v>29</v>
      </c>
    </row>
    <row r="1140" spans="2:7" x14ac:dyDescent="0.2">
      <c r="B1140" s="39" t="s">
        <v>1171</v>
      </c>
      <c r="C1140" s="38" t="s">
        <v>30</v>
      </c>
      <c r="D1140" s="40">
        <v>262</v>
      </c>
      <c r="E1140" s="41">
        <v>222.03</v>
      </c>
      <c r="G1140" s="33" t="s">
        <v>29</v>
      </c>
    </row>
    <row r="1141" spans="2:7" x14ac:dyDescent="0.2">
      <c r="B1141" s="39" t="s">
        <v>72</v>
      </c>
      <c r="C1141" s="38" t="s">
        <v>30</v>
      </c>
      <c r="D1141" s="40">
        <v>10.14</v>
      </c>
      <c r="E1141" s="41">
        <v>8.59</v>
      </c>
      <c r="G1141" s="33" t="s">
        <v>29</v>
      </c>
    </row>
    <row r="1142" spans="2:7" x14ac:dyDescent="0.2">
      <c r="B1142" s="39" t="s">
        <v>70</v>
      </c>
      <c r="C1142" s="38" t="s">
        <v>30</v>
      </c>
      <c r="D1142" s="40">
        <v>23.6</v>
      </c>
      <c r="E1142" s="41">
        <v>20</v>
      </c>
      <c r="G1142" s="33" t="s">
        <v>29</v>
      </c>
    </row>
    <row r="1143" spans="2:7" x14ac:dyDescent="0.2">
      <c r="B1143" s="39" t="s">
        <v>1172</v>
      </c>
      <c r="C1143" s="38" t="s">
        <v>30</v>
      </c>
      <c r="D1143" s="40">
        <v>25</v>
      </c>
      <c r="E1143" s="41">
        <v>21.19</v>
      </c>
      <c r="G1143" s="33" t="s">
        <v>29</v>
      </c>
    </row>
    <row r="1144" spans="2:7" x14ac:dyDescent="0.2">
      <c r="B1144" s="39" t="s">
        <v>1173</v>
      </c>
      <c r="C1144" s="38" t="s">
        <v>30</v>
      </c>
      <c r="D1144" s="40">
        <v>73</v>
      </c>
      <c r="E1144" s="41">
        <v>61.86</v>
      </c>
      <c r="G1144" s="33" t="s">
        <v>29</v>
      </c>
    </row>
    <row r="1145" spans="2:7" x14ac:dyDescent="0.2">
      <c r="B1145" s="39" t="s">
        <v>1174</v>
      </c>
      <c r="C1145" s="38" t="s">
        <v>30</v>
      </c>
      <c r="D1145" s="40">
        <v>101</v>
      </c>
      <c r="E1145" s="41">
        <v>85.59</v>
      </c>
      <c r="G1145" s="33" t="s">
        <v>29</v>
      </c>
    </row>
    <row r="1146" spans="2:7" x14ac:dyDescent="0.2">
      <c r="B1146" s="48" t="s">
        <v>1175</v>
      </c>
      <c r="C1146" s="38" t="s">
        <v>30</v>
      </c>
      <c r="D1146" s="40">
        <v>48</v>
      </c>
      <c r="E1146" s="41">
        <v>40.68</v>
      </c>
      <c r="G1146" s="33" t="s">
        <v>29</v>
      </c>
    </row>
    <row r="1147" spans="2:7" x14ac:dyDescent="0.2">
      <c r="B1147" s="48" t="s">
        <v>1176</v>
      </c>
      <c r="C1147" s="38" t="s">
        <v>30</v>
      </c>
      <c r="D1147" s="40">
        <v>65</v>
      </c>
      <c r="E1147" s="41">
        <v>55.08</v>
      </c>
      <c r="G1147" s="33" t="s">
        <v>29</v>
      </c>
    </row>
    <row r="1148" spans="2:7" x14ac:dyDescent="0.2">
      <c r="B1148" s="48" t="s">
        <v>1177</v>
      </c>
      <c r="C1148" s="38" t="s">
        <v>30</v>
      </c>
      <c r="D1148" s="40">
        <v>82</v>
      </c>
      <c r="E1148" s="41">
        <v>69.489999999999995</v>
      </c>
      <c r="G1148" s="33" t="s">
        <v>29</v>
      </c>
    </row>
    <row r="1149" spans="2:7" x14ac:dyDescent="0.2">
      <c r="B1149" s="48" t="s">
        <v>1178</v>
      </c>
      <c r="C1149" s="38" t="s">
        <v>30</v>
      </c>
      <c r="D1149" s="40">
        <v>175</v>
      </c>
      <c r="E1149" s="41">
        <v>148.31</v>
      </c>
      <c r="G1149" s="33" t="s">
        <v>29</v>
      </c>
    </row>
    <row r="1150" spans="2:7" x14ac:dyDescent="0.2">
      <c r="B1150" s="48" t="s">
        <v>1179</v>
      </c>
      <c r="C1150" s="38" t="s">
        <v>30</v>
      </c>
      <c r="D1150" s="40">
        <v>220</v>
      </c>
      <c r="E1150" s="41">
        <v>186.44</v>
      </c>
      <c r="G1150" s="33" t="s">
        <v>29</v>
      </c>
    </row>
    <row r="1151" spans="2:7" x14ac:dyDescent="0.2">
      <c r="B1151" s="48" t="s">
        <v>1180</v>
      </c>
      <c r="C1151" s="38" t="s">
        <v>30</v>
      </c>
      <c r="D1151" s="40">
        <v>820</v>
      </c>
      <c r="E1151" s="41">
        <v>694.92</v>
      </c>
      <c r="G1151" s="33" t="s">
        <v>29</v>
      </c>
    </row>
    <row r="1152" spans="2:7" x14ac:dyDescent="0.2">
      <c r="B1152" s="48" t="s">
        <v>1181</v>
      </c>
      <c r="C1152" s="38" t="s">
        <v>30</v>
      </c>
      <c r="D1152" s="40">
        <v>80</v>
      </c>
      <c r="E1152" s="41">
        <v>67.8</v>
      </c>
      <c r="G1152" s="33" t="s">
        <v>29</v>
      </c>
    </row>
    <row r="1153" spans="2:7" x14ac:dyDescent="0.2">
      <c r="B1153" s="48" t="s">
        <v>1182</v>
      </c>
      <c r="C1153" s="38" t="s">
        <v>30</v>
      </c>
      <c r="D1153" s="40">
        <v>2110</v>
      </c>
      <c r="E1153" s="41">
        <v>1788.14</v>
      </c>
      <c r="G1153" s="33" t="s">
        <v>29</v>
      </c>
    </row>
    <row r="1154" spans="2:7" x14ac:dyDescent="0.2">
      <c r="B1154" s="48" t="s">
        <v>1183</v>
      </c>
      <c r="C1154" s="38" t="s">
        <v>30</v>
      </c>
      <c r="D1154" s="40">
        <v>809</v>
      </c>
      <c r="E1154" s="41">
        <v>685.59</v>
      </c>
      <c r="G1154" s="33" t="s">
        <v>29</v>
      </c>
    </row>
    <row r="1155" spans="2:7" x14ac:dyDescent="0.2">
      <c r="B1155" s="48" t="s">
        <v>1184</v>
      </c>
      <c r="C1155" s="38" t="s">
        <v>30</v>
      </c>
      <c r="D1155" s="40">
        <v>1105</v>
      </c>
      <c r="E1155" s="41">
        <v>936.44</v>
      </c>
      <c r="G1155" s="33" t="s">
        <v>29</v>
      </c>
    </row>
    <row r="1156" spans="2:7" x14ac:dyDescent="0.2">
      <c r="B1156" s="48" t="s">
        <v>1185</v>
      </c>
      <c r="C1156" s="38" t="s">
        <v>30</v>
      </c>
      <c r="D1156" s="40">
        <v>1805.55</v>
      </c>
      <c r="E1156" s="41">
        <v>1530.13</v>
      </c>
      <c r="G1156" s="33" t="s">
        <v>29</v>
      </c>
    </row>
    <row r="1157" spans="2:7" x14ac:dyDescent="0.2">
      <c r="B1157" s="48" t="s">
        <v>1186</v>
      </c>
      <c r="C1157" s="38" t="s">
        <v>30</v>
      </c>
      <c r="D1157" s="40">
        <v>2169.0100000000002</v>
      </c>
      <c r="E1157" s="41">
        <v>1838.14</v>
      </c>
      <c r="G1157" s="33" t="s">
        <v>29</v>
      </c>
    </row>
    <row r="1158" spans="2:7" x14ac:dyDescent="0.2">
      <c r="B1158" s="48" t="s">
        <v>1187</v>
      </c>
      <c r="C1158" s="38" t="s">
        <v>30</v>
      </c>
      <c r="D1158" s="40">
        <v>2169.0100000000002</v>
      </c>
      <c r="E1158" s="41">
        <v>1838.14</v>
      </c>
      <c r="G1158" s="33" t="s">
        <v>29</v>
      </c>
    </row>
    <row r="1159" spans="2:7" x14ac:dyDescent="0.2">
      <c r="B1159" s="48" t="s">
        <v>1188</v>
      </c>
      <c r="C1159" s="38" t="s">
        <v>30</v>
      </c>
      <c r="D1159" s="40">
        <v>2169.0100000000002</v>
      </c>
      <c r="E1159" s="41">
        <v>1838.14</v>
      </c>
      <c r="G1159" s="33" t="s">
        <v>29</v>
      </c>
    </row>
    <row r="1160" spans="2:7" x14ac:dyDescent="0.2">
      <c r="B1160" s="48" t="s">
        <v>1189</v>
      </c>
      <c r="C1160" s="38" t="s">
        <v>30</v>
      </c>
      <c r="D1160" s="40">
        <v>3089</v>
      </c>
      <c r="E1160" s="41">
        <v>2617.8000000000002</v>
      </c>
      <c r="G1160" s="33" t="s">
        <v>29</v>
      </c>
    </row>
    <row r="1161" spans="2:7" x14ac:dyDescent="0.2">
      <c r="B1161" s="48" t="s">
        <v>1190</v>
      </c>
      <c r="C1161" s="38" t="s">
        <v>30</v>
      </c>
      <c r="D1161" s="40">
        <v>5574</v>
      </c>
      <c r="E1161" s="41">
        <v>4723.7299999999996</v>
      </c>
      <c r="G1161" s="33" t="s">
        <v>29</v>
      </c>
    </row>
    <row r="1162" spans="2:7" x14ac:dyDescent="0.2">
      <c r="B1162" s="48" t="s">
        <v>1191</v>
      </c>
      <c r="C1162" s="38" t="s">
        <v>30</v>
      </c>
      <c r="D1162" s="40">
        <v>415744.68</v>
      </c>
      <c r="E1162" s="41">
        <v>352326</v>
      </c>
      <c r="G1162" s="33" t="s">
        <v>29</v>
      </c>
    </row>
    <row r="1163" spans="2:7" x14ac:dyDescent="0.2">
      <c r="C1163" s="38"/>
      <c r="D1163" s="40"/>
      <c r="E1163" s="41"/>
    </row>
    <row r="1164" spans="2:7" x14ac:dyDescent="0.2">
      <c r="B1164" s="34" t="s">
        <v>1192</v>
      </c>
      <c r="C1164" s="38"/>
      <c r="D1164" s="40"/>
      <c r="E1164" s="41"/>
    </row>
    <row r="1165" spans="2:7" x14ac:dyDescent="0.2">
      <c r="B1165" s="48" t="s">
        <v>1193</v>
      </c>
      <c r="C1165" s="38" t="s">
        <v>30</v>
      </c>
      <c r="D1165" s="40">
        <v>110</v>
      </c>
      <c r="E1165" s="41">
        <v>93.22</v>
      </c>
      <c r="G1165" s="33" t="s">
        <v>29</v>
      </c>
    </row>
    <row r="1166" spans="2:7" x14ac:dyDescent="0.2">
      <c r="B1166" s="48" t="s">
        <v>1194</v>
      </c>
      <c r="C1166" s="38" t="s">
        <v>30</v>
      </c>
      <c r="D1166" s="40">
        <v>170</v>
      </c>
      <c r="E1166" s="41">
        <v>144.07</v>
      </c>
      <c r="G1166" s="33" t="s">
        <v>29</v>
      </c>
    </row>
    <row r="1167" spans="2:7" x14ac:dyDescent="0.2">
      <c r="B1167" s="48" t="s">
        <v>1195</v>
      </c>
      <c r="C1167" s="38" t="s">
        <v>30</v>
      </c>
      <c r="D1167" s="40">
        <v>255</v>
      </c>
      <c r="E1167" s="41">
        <v>216.1</v>
      </c>
      <c r="G1167" s="33" t="s">
        <v>29</v>
      </c>
    </row>
    <row r="1168" spans="2:7" x14ac:dyDescent="0.2">
      <c r="B1168" s="48" t="s">
        <v>1196</v>
      </c>
      <c r="C1168" s="38" t="s">
        <v>30</v>
      </c>
      <c r="D1168" s="40">
        <v>110</v>
      </c>
      <c r="E1168" s="41">
        <v>93.22</v>
      </c>
      <c r="G1168" s="33" t="s">
        <v>29</v>
      </c>
    </row>
    <row r="1169" spans="2:7" x14ac:dyDescent="0.2">
      <c r="B1169" s="48" t="s">
        <v>1197</v>
      </c>
      <c r="C1169" s="38" t="s">
        <v>30</v>
      </c>
      <c r="D1169" s="40">
        <v>152</v>
      </c>
      <c r="E1169" s="41">
        <v>128.81</v>
      </c>
      <c r="G1169" s="33" t="s">
        <v>29</v>
      </c>
    </row>
    <row r="1170" spans="2:7" x14ac:dyDescent="0.2">
      <c r="B1170" s="48" t="s">
        <v>1198</v>
      </c>
      <c r="C1170" s="38" t="s">
        <v>30</v>
      </c>
      <c r="D1170" s="40">
        <v>140</v>
      </c>
      <c r="E1170" s="41">
        <v>118.64</v>
      </c>
      <c r="G1170" s="33" t="s">
        <v>29</v>
      </c>
    </row>
    <row r="1171" spans="2:7" x14ac:dyDescent="0.2">
      <c r="B1171" s="48" t="s">
        <v>1199</v>
      </c>
      <c r="C1171" s="38" t="s">
        <v>30</v>
      </c>
      <c r="D1171" s="40">
        <v>220</v>
      </c>
      <c r="E1171" s="41">
        <v>186.44</v>
      </c>
      <c r="G1171" s="33" t="s">
        <v>29</v>
      </c>
    </row>
    <row r="1172" spans="2:7" x14ac:dyDescent="0.2">
      <c r="B1172" s="48" t="s">
        <v>1200</v>
      </c>
      <c r="C1172" s="38" t="s">
        <v>30</v>
      </c>
      <c r="D1172" s="40">
        <v>259</v>
      </c>
      <c r="E1172" s="41">
        <v>219.49</v>
      </c>
      <c r="G1172" s="33" t="s">
        <v>29</v>
      </c>
    </row>
    <row r="1173" spans="2:7" x14ac:dyDescent="0.2">
      <c r="B1173" s="48" t="s">
        <v>1201</v>
      </c>
      <c r="C1173" s="38" t="s">
        <v>30</v>
      </c>
      <c r="D1173" s="40">
        <v>190</v>
      </c>
      <c r="E1173" s="41">
        <v>161.02000000000001</v>
      </c>
      <c r="G1173" s="33" t="s">
        <v>29</v>
      </c>
    </row>
    <row r="1174" spans="2:7" x14ac:dyDescent="0.2">
      <c r="B1174" s="48" t="s">
        <v>1202</v>
      </c>
      <c r="C1174" s="38" t="s">
        <v>30</v>
      </c>
      <c r="D1174" s="40">
        <v>241</v>
      </c>
      <c r="E1174" s="41">
        <v>204.24</v>
      </c>
      <c r="G1174" s="33" t="s">
        <v>29</v>
      </c>
    </row>
    <row r="1175" spans="2:7" x14ac:dyDescent="0.2">
      <c r="B1175" s="48" t="s">
        <v>1203</v>
      </c>
      <c r="C1175" s="38" t="s">
        <v>30</v>
      </c>
      <c r="D1175" s="40">
        <v>75</v>
      </c>
      <c r="E1175" s="41">
        <v>63.56</v>
      </c>
      <c r="G1175" s="33" t="s">
        <v>29</v>
      </c>
    </row>
    <row r="1176" spans="2:7" x14ac:dyDescent="0.2">
      <c r="B1176" s="48" t="s">
        <v>1204</v>
      </c>
      <c r="C1176" s="38" t="s">
        <v>30</v>
      </c>
      <c r="D1176" s="40">
        <v>135</v>
      </c>
      <c r="E1176" s="41">
        <v>114.41</v>
      </c>
      <c r="G1176" s="33" t="s">
        <v>29</v>
      </c>
    </row>
    <row r="1177" spans="2:7" x14ac:dyDescent="0.2">
      <c r="B1177" s="48" t="s">
        <v>1205</v>
      </c>
      <c r="C1177" s="38" t="s">
        <v>30</v>
      </c>
      <c r="D1177" s="40">
        <v>169</v>
      </c>
      <c r="E1177" s="41">
        <v>143.22</v>
      </c>
      <c r="G1177" s="33" t="s">
        <v>29</v>
      </c>
    </row>
    <row r="1178" spans="2:7" x14ac:dyDescent="0.2">
      <c r="B1178" s="48" t="s">
        <v>1206</v>
      </c>
      <c r="C1178" s="38" t="s">
        <v>30</v>
      </c>
      <c r="D1178" s="40">
        <v>255</v>
      </c>
      <c r="E1178" s="41">
        <v>216.1</v>
      </c>
      <c r="G1178" s="33" t="s">
        <v>29</v>
      </c>
    </row>
    <row r="1179" spans="2:7" x14ac:dyDescent="0.2">
      <c r="B1179" s="48" t="s">
        <v>1207</v>
      </c>
      <c r="C1179" s="38" t="s">
        <v>30</v>
      </c>
      <c r="D1179" s="40">
        <v>280</v>
      </c>
      <c r="E1179" s="41">
        <v>237.29</v>
      </c>
      <c r="G1179" s="33" t="s">
        <v>29</v>
      </c>
    </row>
    <row r="1180" spans="2:7" x14ac:dyDescent="0.2">
      <c r="B1180" s="48" t="s">
        <v>1208</v>
      </c>
      <c r="C1180" s="38" t="s">
        <v>30</v>
      </c>
      <c r="D1180" s="40">
        <v>140</v>
      </c>
      <c r="E1180" s="41">
        <v>118.64</v>
      </c>
      <c r="G1180" s="33" t="s">
        <v>29</v>
      </c>
    </row>
    <row r="1181" spans="2:7" x14ac:dyDescent="0.2">
      <c r="B1181" s="48" t="s">
        <v>1209</v>
      </c>
      <c r="C1181" s="38" t="s">
        <v>30</v>
      </c>
      <c r="D1181" s="40">
        <v>280</v>
      </c>
      <c r="E1181" s="41">
        <v>237.29</v>
      </c>
      <c r="G1181" s="33" t="s">
        <v>29</v>
      </c>
    </row>
    <row r="1182" spans="2:7" x14ac:dyDescent="0.2">
      <c r="B1182" s="48" t="s">
        <v>1210</v>
      </c>
      <c r="C1182" s="38" t="s">
        <v>30</v>
      </c>
      <c r="D1182" s="40">
        <v>290</v>
      </c>
      <c r="E1182" s="41">
        <v>245.76</v>
      </c>
      <c r="G1182" s="33" t="s">
        <v>29</v>
      </c>
    </row>
    <row r="1183" spans="2:7" x14ac:dyDescent="0.2">
      <c r="B1183" s="48" t="s">
        <v>1211</v>
      </c>
      <c r="C1183" s="38" t="s">
        <v>30</v>
      </c>
      <c r="D1183" s="40">
        <v>158</v>
      </c>
      <c r="E1183" s="41">
        <v>133.9</v>
      </c>
      <c r="G1183" s="33" t="s">
        <v>29</v>
      </c>
    </row>
    <row r="1184" spans="2:7" x14ac:dyDescent="0.2">
      <c r="B1184" s="48" t="s">
        <v>1212</v>
      </c>
      <c r="C1184" s="38" t="s">
        <v>30</v>
      </c>
      <c r="D1184" s="40">
        <v>158</v>
      </c>
      <c r="E1184" s="41">
        <v>133.9</v>
      </c>
      <c r="G1184" s="33" t="s">
        <v>29</v>
      </c>
    </row>
    <row r="1185" spans="2:7" x14ac:dyDescent="0.2">
      <c r="B1185" s="48" t="s">
        <v>1213</v>
      </c>
      <c r="C1185" s="38" t="s">
        <v>30</v>
      </c>
      <c r="D1185" s="40">
        <v>270</v>
      </c>
      <c r="E1185" s="41">
        <v>228.81</v>
      </c>
      <c r="G1185" s="33" t="s">
        <v>29</v>
      </c>
    </row>
    <row r="1186" spans="2:7" x14ac:dyDescent="0.2">
      <c r="B1186" s="48" t="s">
        <v>1214</v>
      </c>
      <c r="C1186" s="38" t="s">
        <v>30</v>
      </c>
      <c r="D1186" s="40">
        <v>150</v>
      </c>
      <c r="E1186" s="41">
        <v>127.12</v>
      </c>
      <c r="G1186" s="33" t="s">
        <v>29</v>
      </c>
    </row>
    <row r="1187" spans="2:7" x14ac:dyDescent="0.2">
      <c r="B1187" s="48" t="s">
        <v>1215</v>
      </c>
      <c r="C1187" s="38" t="s">
        <v>30</v>
      </c>
      <c r="D1187" s="40">
        <v>170</v>
      </c>
      <c r="E1187" s="41">
        <v>144.07</v>
      </c>
      <c r="G1187" s="33" t="s">
        <v>29</v>
      </c>
    </row>
    <row r="1188" spans="2:7" x14ac:dyDescent="0.2">
      <c r="B1188" s="48" t="s">
        <v>1216</v>
      </c>
      <c r="C1188" s="38" t="s">
        <v>30</v>
      </c>
      <c r="D1188" s="40">
        <v>100</v>
      </c>
      <c r="E1188" s="41">
        <v>84.75</v>
      </c>
      <c r="G1188" s="33" t="s">
        <v>29</v>
      </c>
    </row>
    <row r="1189" spans="2:7" x14ac:dyDescent="0.2">
      <c r="B1189" s="48" t="s">
        <v>1217</v>
      </c>
      <c r="C1189" s="38" t="s">
        <v>30</v>
      </c>
      <c r="D1189" s="40">
        <v>140</v>
      </c>
      <c r="E1189" s="41">
        <v>118.64</v>
      </c>
      <c r="G1189" s="33" t="s">
        <v>29</v>
      </c>
    </row>
    <row r="1190" spans="2:7" x14ac:dyDescent="0.2">
      <c r="B1190" s="48" t="s">
        <v>1218</v>
      </c>
      <c r="C1190" s="38" t="s">
        <v>30</v>
      </c>
      <c r="D1190" s="40">
        <v>455</v>
      </c>
      <c r="E1190" s="41">
        <v>385.59</v>
      </c>
      <c r="G1190" s="33" t="s">
        <v>29</v>
      </c>
    </row>
    <row r="1191" spans="2:7" x14ac:dyDescent="0.2">
      <c r="B1191" s="48" t="s">
        <v>1219</v>
      </c>
      <c r="C1191" s="38" t="s">
        <v>30</v>
      </c>
      <c r="D1191" s="40">
        <v>530</v>
      </c>
      <c r="E1191" s="41">
        <v>449.15</v>
      </c>
      <c r="G1191" s="33" t="s">
        <v>29</v>
      </c>
    </row>
    <row r="1192" spans="2:7" x14ac:dyDescent="0.2">
      <c r="B1192" s="48" t="s">
        <v>1220</v>
      </c>
      <c r="C1192" s="38" t="s">
        <v>30</v>
      </c>
      <c r="D1192" s="40">
        <v>605</v>
      </c>
      <c r="E1192" s="41">
        <v>512.71</v>
      </c>
      <c r="G1192" s="33" t="s">
        <v>29</v>
      </c>
    </row>
    <row r="1193" spans="2:7" x14ac:dyDescent="0.2">
      <c r="B1193" s="48" t="s">
        <v>1221</v>
      </c>
      <c r="C1193" s="38" t="s">
        <v>30</v>
      </c>
      <c r="D1193" s="40">
        <v>395.01</v>
      </c>
      <c r="E1193" s="41">
        <v>334.75</v>
      </c>
      <c r="G1193" s="33" t="s">
        <v>29</v>
      </c>
    </row>
    <row r="1194" spans="2:7" x14ac:dyDescent="0.2">
      <c r="B1194" s="48" t="s">
        <v>1222</v>
      </c>
      <c r="C1194" s="38" t="s">
        <v>30</v>
      </c>
      <c r="D1194" s="40">
        <v>600</v>
      </c>
      <c r="E1194" s="41">
        <v>508.47</v>
      </c>
      <c r="G1194" s="33" t="s">
        <v>29</v>
      </c>
    </row>
    <row r="1195" spans="2:7" x14ac:dyDescent="0.2">
      <c r="B1195" s="48" t="s">
        <v>1223</v>
      </c>
      <c r="C1195" s="38" t="s">
        <v>30</v>
      </c>
      <c r="D1195" s="40">
        <v>470</v>
      </c>
      <c r="E1195" s="41">
        <v>398.31</v>
      </c>
      <c r="G1195" s="33" t="s">
        <v>29</v>
      </c>
    </row>
    <row r="1196" spans="2:7" x14ac:dyDescent="0.2">
      <c r="B1196" s="48" t="s">
        <v>1224</v>
      </c>
      <c r="C1196" s="38" t="s">
        <v>30</v>
      </c>
      <c r="D1196" s="40">
        <v>565</v>
      </c>
      <c r="E1196" s="41">
        <v>478.81</v>
      </c>
      <c r="G1196" s="33" t="s">
        <v>29</v>
      </c>
    </row>
    <row r="1197" spans="2:7" x14ac:dyDescent="0.2">
      <c r="B1197" s="48" t="s">
        <v>1225</v>
      </c>
      <c r="C1197" s="38" t="s">
        <v>30</v>
      </c>
      <c r="D1197" s="40">
        <v>280</v>
      </c>
      <c r="E1197" s="41">
        <v>237.29</v>
      </c>
      <c r="G1197" s="33" t="s">
        <v>29</v>
      </c>
    </row>
    <row r="1198" spans="2:7" x14ac:dyDescent="0.2">
      <c r="B1198" s="48" t="s">
        <v>1226</v>
      </c>
      <c r="C1198" s="38" t="s">
        <v>30</v>
      </c>
      <c r="D1198" s="40">
        <v>360</v>
      </c>
      <c r="E1198" s="41">
        <v>305.08</v>
      </c>
      <c r="G1198" s="33" t="s">
        <v>29</v>
      </c>
    </row>
    <row r="1199" spans="2:7" x14ac:dyDescent="0.2">
      <c r="B1199" s="48" t="s">
        <v>1227</v>
      </c>
      <c r="C1199" s="38" t="s">
        <v>30</v>
      </c>
      <c r="D1199" s="40">
        <v>450</v>
      </c>
      <c r="E1199" s="41">
        <v>381.36</v>
      </c>
      <c r="G1199" s="33" t="s">
        <v>29</v>
      </c>
    </row>
    <row r="1200" spans="2:7" x14ac:dyDescent="0.2">
      <c r="B1200" s="48" t="s">
        <v>1228</v>
      </c>
      <c r="C1200" s="38" t="s">
        <v>30</v>
      </c>
      <c r="D1200" s="40">
        <v>650</v>
      </c>
      <c r="E1200" s="41">
        <v>550.85</v>
      </c>
      <c r="G1200" s="33" t="s">
        <v>29</v>
      </c>
    </row>
    <row r="1201" spans="2:7" x14ac:dyDescent="0.2">
      <c r="B1201" s="48" t="s">
        <v>1229</v>
      </c>
      <c r="C1201" s="38" t="s">
        <v>30</v>
      </c>
      <c r="D1201" s="40">
        <v>425</v>
      </c>
      <c r="E1201" s="41">
        <v>360.17</v>
      </c>
      <c r="G1201" s="33" t="s">
        <v>29</v>
      </c>
    </row>
    <row r="1202" spans="2:7" x14ac:dyDescent="0.2">
      <c r="B1202" s="48" t="s">
        <v>1230</v>
      </c>
      <c r="C1202" s="38" t="s">
        <v>30</v>
      </c>
      <c r="D1202" s="40">
        <v>140</v>
      </c>
      <c r="E1202" s="41">
        <v>118.64</v>
      </c>
      <c r="G1202" s="33" t="s">
        <v>29</v>
      </c>
    </row>
    <row r="1203" spans="2:7" x14ac:dyDescent="0.2">
      <c r="B1203" s="48" t="s">
        <v>1231</v>
      </c>
      <c r="C1203" s="38" t="s">
        <v>30</v>
      </c>
      <c r="D1203" s="40">
        <v>60</v>
      </c>
      <c r="E1203" s="41">
        <v>50.85</v>
      </c>
      <c r="G1203" s="33" t="s">
        <v>29</v>
      </c>
    </row>
    <row r="1204" spans="2:7" x14ac:dyDescent="0.2">
      <c r="B1204" s="48" t="s">
        <v>1232</v>
      </c>
      <c r="C1204" s="38" t="s">
        <v>30</v>
      </c>
      <c r="D1204" s="40">
        <v>60</v>
      </c>
      <c r="E1204" s="41">
        <v>50.85</v>
      </c>
      <c r="G1204" s="33" t="s">
        <v>29</v>
      </c>
    </row>
    <row r="1205" spans="2:7" x14ac:dyDescent="0.2">
      <c r="B1205" s="48" t="s">
        <v>1233</v>
      </c>
      <c r="C1205" s="38" t="s">
        <v>30</v>
      </c>
      <c r="D1205" s="40">
        <v>135</v>
      </c>
      <c r="E1205" s="41">
        <v>114.41</v>
      </c>
      <c r="G1205" s="33" t="s">
        <v>29</v>
      </c>
    </row>
    <row r="1206" spans="2:7" x14ac:dyDescent="0.2">
      <c r="B1206" s="48" t="s">
        <v>1234</v>
      </c>
      <c r="C1206" s="38" t="s">
        <v>30</v>
      </c>
      <c r="D1206" s="40">
        <v>170</v>
      </c>
      <c r="E1206" s="41">
        <v>144.07</v>
      </c>
      <c r="G1206" s="33" t="s">
        <v>29</v>
      </c>
    </row>
    <row r="1207" spans="2:7" ht="16.5" customHeight="1" x14ac:dyDescent="0.2">
      <c r="B1207" s="48" t="s">
        <v>1235</v>
      </c>
      <c r="C1207" s="38" t="s">
        <v>30</v>
      </c>
      <c r="D1207" s="40">
        <v>270</v>
      </c>
      <c r="E1207" s="41">
        <v>228.81</v>
      </c>
      <c r="G1207" s="33" t="s">
        <v>29</v>
      </c>
    </row>
    <row r="1208" spans="2:7" ht="12.75" customHeight="1" x14ac:dyDescent="0.2">
      <c r="B1208" s="48" t="s">
        <v>1236</v>
      </c>
      <c r="C1208" s="38" t="s">
        <v>30</v>
      </c>
      <c r="D1208" s="40">
        <v>365</v>
      </c>
      <c r="E1208" s="41">
        <v>309.32</v>
      </c>
      <c r="G1208" s="33" t="s">
        <v>29</v>
      </c>
    </row>
    <row r="1209" spans="2:7" x14ac:dyDescent="0.2">
      <c r="B1209" s="48" t="s">
        <v>1237</v>
      </c>
      <c r="C1209" s="38" t="s">
        <v>30</v>
      </c>
      <c r="D1209" s="40">
        <v>160</v>
      </c>
      <c r="E1209" s="41">
        <v>135.59</v>
      </c>
      <c r="G1209" s="33" t="s">
        <v>29</v>
      </c>
    </row>
    <row r="1210" spans="2:7" ht="11.25" customHeight="1" x14ac:dyDescent="0.2">
      <c r="B1210" s="48" t="s">
        <v>1238</v>
      </c>
      <c r="C1210" s="38" t="s">
        <v>30</v>
      </c>
      <c r="D1210" s="40">
        <v>385</v>
      </c>
      <c r="E1210" s="41">
        <v>326.27</v>
      </c>
      <c r="G1210" s="33" t="s">
        <v>29</v>
      </c>
    </row>
    <row r="1211" spans="2:7" ht="12" customHeight="1" x14ac:dyDescent="0.2">
      <c r="B1211" s="48" t="s">
        <v>1239</v>
      </c>
      <c r="C1211" s="38" t="s">
        <v>30</v>
      </c>
      <c r="D1211" s="40">
        <v>450</v>
      </c>
      <c r="E1211" s="41">
        <v>381.36</v>
      </c>
      <c r="G1211" s="33" t="s">
        <v>29</v>
      </c>
    </row>
    <row r="1212" spans="2:7" x14ac:dyDescent="0.2">
      <c r="B1212" s="48" t="s">
        <v>1240</v>
      </c>
      <c r="C1212" s="38" t="s">
        <v>30</v>
      </c>
      <c r="D1212" s="40">
        <v>225</v>
      </c>
      <c r="E1212" s="41">
        <v>190.68</v>
      </c>
      <c r="G1212" s="33" t="s">
        <v>29</v>
      </c>
    </row>
    <row r="1213" spans="2:7" x14ac:dyDescent="0.2">
      <c r="C1213" s="38"/>
      <c r="D1213" s="40"/>
      <c r="E1213" s="41"/>
    </row>
    <row r="1214" spans="2:7" x14ac:dyDescent="0.2">
      <c r="B1214" s="34" t="s">
        <v>1241</v>
      </c>
      <c r="C1214" s="38"/>
      <c r="D1214" s="38"/>
      <c r="E1214" s="33"/>
      <c r="F1214" s="33"/>
    </row>
    <row r="1215" spans="2:7" x14ac:dyDescent="0.2">
      <c r="B1215" s="48" t="s">
        <v>1242</v>
      </c>
      <c r="C1215" s="38" t="s">
        <v>30</v>
      </c>
      <c r="D1215" s="40">
        <v>289.02</v>
      </c>
      <c r="E1215" s="41">
        <v>244.93</v>
      </c>
      <c r="F1215" s="33"/>
      <c r="G1215" s="33" t="s">
        <v>29</v>
      </c>
    </row>
    <row r="1216" spans="2:7" x14ac:dyDescent="0.2">
      <c r="B1216" s="48" t="s">
        <v>1243</v>
      </c>
      <c r="C1216" s="38" t="s">
        <v>30</v>
      </c>
      <c r="D1216" s="40">
        <v>308.29000000000002</v>
      </c>
      <c r="E1216" s="41">
        <v>261.26</v>
      </c>
      <c r="F1216" s="33"/>
      <c r="G1216" s="33" t="s">
        <v>29</v>
      </c>
    </row>
    <row r="1217" spans="2:7" x14ac:dyDescent="0.2">
      <c r="B1217" s="48" t="s">
        <v>1244</v>
      </c>
      <c r="C1217" s="38" t="s">
        <v>30</v>
      </c>
      <c r="D1217" s="40">
        <v>393.92</v>
      </c>
      <c r="E1217" s="41">
        <v>333.83</v>
      </c>
      <c r="F1217" s="33"/>
      <c r="G1217" s="33" t="s">
        <v>29</v>
      </c>
    </row>
    <row r="1218" spans="2:7" x14ac:dyDescent="0.2">
      <c r="B1218" s="48" t="s">
        <v>1245</v>
      </c>
      <c r="C1218" s="38" t="s">
        <v>30</v>
      </c>
      <c r="D1218" s="40">
        <v>308.10000000000002</v>
      </c>
      <c r="E1218" s="41">
        <v>261.10000000000002</v>
      </c>
      <c r="F1218" s="33"/>
      <c r="G1218" s="33" t="s">
        <v>29</v>
      </c>
    </row>
    <row r="1219" spans="2:7" x14ac:dyDescent="0.2">
      <c r="B1219" s="48" t="s">
        <v>1246</v>
      </c>
      <c r="C1219" s="38" t="s">
        <v>30</v>
      </c>
      <c r="D1219" s="40">
        <v>308.29000000000002</v>
      </c>
      <c r="E1219" s="41">
        <v>261.26</v>
      </c>
      <c r="F1219" s="33"/>
      <c r="G1219" s="33" t="s">
        <v>29</v>
      </c>
    </row>
    <row r="1220" spans="2:7" x14ac:dyDescent="0.2">
      <c r="B1220" s="48" t="s">
        <v>1247</v>
      </c>
      <c r="C1220" s="38" t="s">
        <v>30</v>
      </c>
      <c r="D1220" s="40">
        <v>419.6</v>
      </c>
      <c r="E1220" s="41">
        <v>355.59</v>
      </c>
      <c r="F1220" s="33"/>
      <c r="G1220" s="33" t="s">
        <v>29</v>
      </c>
    </row>
    <row r="1221" spans="2:7" x14ac:dyDescent="0.2">
      <c r="B1221" s="48" t="s">
        <v>1248</v>
      </c>
      <c r="C1221" s="38" t="s">
        <v>30</v>
      </c>
      <c r="D1221" s="40">
        <v>419.6</v>
      </c>
      <c r="E1221" s="41">
        <v>355.59</v>
      </c>
      <c r="F1221" s="33"/>
      <c r="G1221" s="33" t="s">
        <v>29</v>
      </c>
    </row>
    <row r="1222" spans="2:7" x14ac:dyDescent="0.2">
      <c r="B1222" s="48" t="s">
        <v>1249</v>
      </c>
      <c r="C1222" s="38" t="s">
        <v>30</v>
      </c>
      <c r="D1222" s="40">
        <v>1012.61</v>
      </c>
      <c r="E1222" s="41">
        <v>858.14</v>
      </c>
      <c r="F1222" s="33"/>
      <c r="G1222" s="33" t="s">
        <v>29</v>
      </c>
    </row>
    <row r="1223" spans="2:7" x14ac:dyDescent="0.2">
      <c r="B1223" s="48" t="s">
        <v>1250</v>
      </c>
      <c r="C1223" s="38" t="s">
        <v>30</v>
      </c>
      <c r="D1223" s="40">
        <v>402.46</v>
      </c>
      <c r="E1223" s="41">
        <v>341.07</v>
      </c>
      <c r="F1223" s="33"/>
      <c r="G1223" s="33" t="s">
        <v>29</v>
      </c>
    </row>
    <row r="1224" spans="2:7" x14ac:dyDescent="0.2">
      <c r="B1224" s="48" t="s">
        <v>1251</v>
      </c>
      <c r="C1224" s="38" t="s">
        <v>30</v>
      </c>
      <c r="D1224" s="40">
        <v>403.49</v>
      </c>
      <c r="E1224" s="41">
        <v>341.94</v>
      </c>
      <c r="F1224" s="33"/>
      <c r="G1224" s="33" t="s">
        <v>29</v>
      </c>
    </row>
    <row r="1225" spans="2:7" x14ac:dyDescent="0.2">
      <c r="B1225" s="48" t="s">
        <v>1252</v>
      </c>
      <c r="C1225" s="38" t="s">
        <v>30</v>
      </c>
      <c r="D1225" s="40">
        <v>488.83</v>
      </c>
      <c r="E1225" s="41">
        <v>414.26</v>
      </c>
      <c r="F1225" s="33"/>
      <c r="G1225" s="33" t="s">
        <v>29</v>
      </c>
    </row>
    <row r="1226" spans="2:7" x14ac:dyDescent="0.2">
      <c r="B1226" s="48" t="s">
        <v>1253</v>
      </c>
      <c r="C1226" s="38" t="s">
        <v>30</v>
      </c>
      <c r="D1226" s="40">
        <v>488.83</v>
      </c>
      <c r="E1226" s="41">
        <v>414.26</v>
      </c>
      <c r="F1226" s="33"/>
      <c r="G1226" s="33" t="s">
        <v>29</v>
      </c>
    </row>
    <row r="1227" spans="2:7" x14ac:dyDescent="0.2">
      <c r="B1227" s="48" t="s">
        <v>1254</v>
      </c>
      <c r="C1227" s="38" t="s">
        <v>30</v>
      </c>
      <c r="D1227" s="40">
        <v>529.17999999999995</v>
      </c>
      <c r="E1227" s="41">
        <v>448.46</v>
      </c>
      <c r="F1227" s="33"/>
      <c r="G1227" s="33" t="s">
        <v>29</v>
      </c>
    </row>
    <row r="1228" spans="2:7" x14ac:dyDescent="0.2">
      <c r="B1228" s="48" t="s">
        <v>1255</v>
      </c>
      <c r="C1228" s="38" t="s">
        <v>30</v>
      </c>
      <c r="D1228" s="40">
        <v>1056.6300000000001</v>
      </c>
      <c r="E1228" s="41">
        <v>895.45</v>
      </c>
      <c r="F1228" s="33"/>
      <c r="G1228" s="33" t="s">
        <v>29</v>
      </c>
    </row>
    <row r="1229" spans="2:7" x14ac:dyDescent="0.2">
      <c r="B1229" s="48" t="s">
        <v>1256</v>
      </c>
      <c r="C1229" s="38" t="s">
        <v>30</v>
      </c>
      <c r="D1229" s="40">
        <v>2088.3200000000002</v>
      </c>
      <c r="E1229" s="41">
        <v>1769.76</v>
      </c>
      <c r="F1229" s="33"/>
      <c r="G1229" s="33" t="s">
        <v>29</v>
      </c>
    </row>
    <row r="1230" spans="2:7" x14ac:dyDescent="0.2">
      <c r="B1230" s="48" t="s">
        <v>1257</v>
      </c>
      <c r="C1230" s="38" t="s">
        <v>30</v>
      </c>
      <c r="D1230" s="40">
        <v>3808.11</v>
      </c>
      <c r="E1230" s="41">
        <v>3227.21</v>
      </c>
      <c r="F1230" s="33"/>
      <c r="G1230" s="33" t="s">
        <v>29</v>
      </c>
    </row>
    <row r="1231" spans="2:7" x14ac:dyDescent="0.2">
      <c r="B1231" s="48" t="s">
        <v>1258</v>
      </c>
      <c r="C1231" s="38" t="s">
        <v>30</v>
      </c>
      <c r="D1231" s="40">
        <v>1145.02</v>
      </c>
      <c r="E1231" s="41">
        <v>970.36</v>
      </c>
      <c r="F1231" s="33"/>
      <c r="G1231" s="33" t="s">
        <v>29</v>
      </c>
    </row>
    <row r="1232" spans="2:7" ht="23.25" customHeight="1" x14ac:dyDescent="0.2">
      <c r="C1232" s="54"/>
    </row>
    <row r="1233" spans="2:7" x14ac:dyDescent="0.2">
      <c r="B1233" s="34" t="s">
        <v>50</v>
      </c>
      <c r="C1233" s="55"/>
    </row>
    <row r="1234" spans="2:7" x14ac:dyDescent="0.2">
      <c r="B1234" s="48" t="s">
        <v>1259</v>
      </c>
      <c r="C1234" s="37" t="s">
        <v>1260</v>
      </c>
      <c r="D1234" s="40">
        <v>735.33</v>
      </c>
      <c r="E1234" s="41">
        <v>623.16</v>
      </c>
      <c r="F1234" s="38" t="s">
        <v>1261</v>
      </c>
      <c r="G1234" s="33" t="s">
        <v>29</v>
      </c>
    </row>
    <row r="1235" spans="2:7" x14ac:dyDescent="0.2">
      <c r="B1235" s="48" t="s">
        <v>1262</v>
      </c>
      <c r="C1235" s="37" t="s">
        <v>31</v>
      </c>
      <c r="D1235" s="40">
        <v>18986.189999999999</v>
      </c>
      <c r="E1235" s="41">
        <v>16089.99</v>
      </c>
      <c r="F1235" s="38" t="s">
        <v>1263</v>
      </c>
      <c r="G1235" s="33" t="s">
        <v>29</v>
      </c>
    </row>
    <row r="1236" spans="2:7" x14ac:dyDescent="0.2">
      <c r="B1236" s="48" t="s">
        <v>1264</v>
      </c>
      <c r="C1236" s="37" t="s">
        <v>31</v>
      </c>
      <c r="D1236" s="40">
        <v>28795.19</v>
      </c>
      <c r="E1236" s="41">
        <v>24402.7</v>
      </c>
      <c r="F1236" s="38" t="s">
        <v>1265</v>
      </c>
      <c r="G1236" s="33" t="s">
        <v>29</v>
      </c>
    </row>
    <row r="1237" spans="2:7" x14ac:dyDescent="0.2">
      <c r="B1237" s="48" t="s">
        <v>1259</v>
      </c>
      <c r="C1237" s="37" t="s">
        <v>49</v>
      </c>
      <c r="D1237" s="40">
        <v>49.02</v>
      </c>
      <c r="E1237" s="41">
        <v>41.54</v>
      </c>
      <c r="F1237" s="38" t="s">
        <v>1266</v>
      </c>
      <c r="G1237" s="33" t="s">
        <v>29</v>
      </c>
    </row>
    <row r="1238" spans="2:7" x14ac:dyDescent="0.2">
      <c r="B1238" s="48" t="s">
        <v>1262</v>
      </c>
      <c r="C1238" s="37" t="s">
        <v>49</v>
      </c>
      <c r="D1238" s="40">
        <v>37.97</v>
      </c>
      <c r="E1238" s="41">
        <v>32.18</v>
      </c>
      <c r="F1238" s="38" t="s">
        <v>1267</v>
      </c>
      <c r="G1238" s="33" t="s">
        <v>29</v>
      </c>
    </row>
    <row r="1239" spans="2:7" x14ac:dyDescent="0.2">
      <c r="B1239" s="48" t="s">
        <v>1264</v>
      </c>
      <c r="C1239" s="37" t="s">
        <v>49</v>
      </c>
      <c r="D1239" s="40">
        <v>19.2</v>
      </c>
      <c r="E1239" s="41">
        <v>16.27</v>
      </c>
      <c r="F1239" s="38" t="s">
        <v>1268</v>
      </c>
      <c r="G1239" s="33" t="s">
        <v>29</v>
      </c>
    </row>
    <row r="1240" spans="2:7" ht="22.5" x14ac:dyDescent="0.2">
      <c r="B1240" s="48" t="s">
        <v>1269</v>
      </c>
      <c r="C1240" s="37" t="s">
        <v>31</v>
      </c>
      <c r="D1240" s="40">
        <v>1545.8</v>
      </c>
      <c r="E1240" s="41">
        <v>1310</v>
      </c>
      <c r="F1240" s="38" t="s">
        <v>1270</v>
      </c>
      <c r="G1240" s="33" t="s">
        <v>29</v>
      </c>
    </row>
    <row r="1241" spans="2:7" x14ac:dyDescent="0.2">
      <c r="B1241" s="48" t="s">
        <v>1271</v>
      </c>
      <c r="C1241" s="37" t="s">
        <v>30</v>
      </c>
      <c r="D1241" s="40">
        <v>2714</v>
      </c>
      <c r="E1241" s="41">
        <v>2300</v>
      </c>
      <c r="F1241" s="38" t="s">
        <v>1272</v>
      </c>
      <c r="G1241" s="33" t="s">
        <v>29</v>
      </c>
    </row>
    <row r="1242" spans="2:7" x14ac:dyDescent="0.2">
      <c r="B1242" s="48" t="s">
        <v>1273</v>
      </c>
      <c r="C1242" s="37" t="s">
        <v>30</v>
      </c>
      <c r="D1242" s="40">
        <v>6538.38</v>
      </c>
      <c r="E1242" s="41">
        <v>5541</v>
      </c>
      <c r="F1242" s="38" t="s">
        <v>1274</v>
      </c>
      <c r="G1242" s="33" t="s">
        <v>29</v>
      </c>
    </row>
    <row r="1243" spans="2:7" x14ac:dyDescent="0.2">
      <c r="B1243" s="48" t="s">
        <v>1275</v>
      </c>
      <c r="C1243" s="37" t="s">
        <v>30</v>
      </c>
      <c r="D1243" s="40">
        <v>12390</v>
      </c>
      <c r="E1243" s="41">
        <v>10500</v>
      </c>
      <c r="F1243" s="38" t="s">
        <v>1276</v>
      </c>
      <c r="G1243" s="33" t="s">
        <v>29</v>
      </c>
    </row>
    <row r="1244" spans="2:7" x14ac:dyDescent="0.2">
      <c r="B1244" s="48" t="s">
        <v>1277</v>
      </c>
      <c r="C1244" s="37" t="s">
        <v>30</v>
      </c>
      <c r="D1244" s="40">
        <v>7.79</v>
      </c>
      <c r="E1244" s="41">
        <v>6.6</v>
      </c>
      <c r="F1244" s="38" t="s">
        <v>1278</v>
      </c>
      <c r="G1244" s="33" t="s">
        <v>29</v>
      </c>
    </row>
    <row r="1245" spans="2:7" x14ac:dyDescent="0.2">
      <c r="B1245" s="48" t="s">
        <v>1279</v>
      </c>
      <c r="C1245" s="37" t="s">
        <v>30</v>
      </c>
      <c r="D1245" s="40">
        <v>6431</v>
      </c>
      <c r="E1245" s="41">
        <v>5450</v>
      </c>
      <c r="F1245" s="38" t="s">
        <v>1280</v>
      </c>
      <c r="G1245" s="33" t="s">
        <v>29</v>
      </c>
    </row>
    <row r="1246" spans="2:7" x14ac:dyDescent="0.2">
      <c r="B1246" s="48" t="s">
        <v>1281</v>
      </c>
      <c r="C1246" s="37" t="s">
        <v>31</v>
      </c>
      <c r="D1246" s="40">
        <v>10.61</v>
      </c>
      <c r="E1246" s="41">
        <v>8.99</v>
      </c>
      <c r="G1246" s="33" t="s">
        <v>29</v>
      </c>
    </row>
    <row r="1248" spans="2:7" x14ac:dyDescent="0.2">
      <c r="B1248" s="34" t="s">
        <v>1282</v>
      </c>
      <c r="C1248" s="37"/>
    </row>
    <row r="1249" spans="2:7" x14ac:dyDescent="0.2">
      <c r="B1249" s="48" t="s">
        <v>1283</v>
      </c>
      <c r="C1249" s="37" t="s">
        <v>31</v>
      </c>
      <c r="D1249" s="40">
        <v>622.99</v>
      </c>
      <c r="E1249" s="41">
        <v>527.96</v>
      </c>
      <c r="F1249" s="38" t="s">
        <v>1284</v>
      </c>
      <c r="G1249" s="33" t="s">
        <v>29</v>
      </c>
    </row>
    <row r="1250" spans="2:7" x14ac:dyDescent="0.2">
      <c r="B1250" s="48" t="s">
        <v>1285</v>
      </c>
      <c r="C1250" s="37" t="s">
        <v>31</v>
      </c>
      <c r="D1250" s="40">
        <v>716.26</v>
      </c>
      <c r="E1250" s="41">
        <v>607</v>
      </c>
      <c r="F1250" s="38" t="s">
        <v>1284</v>
      </c>
      <c r="G1250" s="33" t="s">
        <v>29</v>
      </c>
    </row>
    <row r="1251" spans="2:7" x14ac:dyDescent="0.2">
      <c r="B1251" s="48" t="s">
        <v>1286</v>
      </c>
      <c r="C1251" s="37" t="s">
        <v>31</v>
      </c>
      <c r="D1251" s="40">
        <v>809.54</v>
      </c>
      <c r="E1251" s="41">
        <v>686.05</v>
      </c>
      <c r="F1251" s="38" t="s">
        <v>1284</v>
      </c>
      <c r="G1251" s="33" t="s">
        <v>29</v>
      </c>
    </row>
    <row r="1252" spans="2:7" x14ac:dyDescent="0.2">
      <c r="B1252" s="48" t="s">
        <v>1287</v>
      </c>
      <c r="C1252" s="37" t="s">
        <v>31</v>
      </c>
      <c r="D1252" s="40">
        <v>902.82</v>
      </c>
      <c r="E1252" s="41">
        <v>765.1</v>
      </c>
      <c r="F1252" s="38" t="s">
        <v>1284</v>
      </c>
      <c r="G1252" s="33" t="s">
        <v>29</v>
      </c>
    </row>
    <row r="1253" spans="2:7" x14ac:dyDescent="0.2">
      <c r="B1253" s="48" t="s">
        <v>1288</v>
      </c>
      <c r="C1253" s="37" t="s">
        <v>31</v>
      </c>
      <c r="D1253" s="40">
        <v>1042.4000000000001</v>
      </c>
      <c r="E1253" s="41">
        <v>883.39</v>
      </c>
      <c r="F1253" s="38" t="s">
        <v>1284</v>
      </c>
      <c r="G1253" s="33" t="s">
        <v>29</v>
      </c>
    </row>
    <row r="1254" spans="2:7" ht="22.5" x14ac:dyDescent="0.2">
      <c r="B1254" s="48" t="s">
        <v>1289</v>
      </c>
      <c r="C1254" s="37" t="s">
        <v>31</v>
      </c>
      <c r="D1254" s="40">
        <v>1240</v>
      </c>
      <c r="E1254" s="41">
        <v>1050.8499999999999</v>
      </c>
      <c r="F1254" s="56" t="s">
        <v>1290</v>
      </c>
      <c r="G1254" s="33" t="s">
        <v>29</v>
      </c>
    </row>
    <row r="1256" spans="2:7" x14ac:dyDescent="0.2">
      <c r="B1256" s="53" t="s">
        <v>59</v>
      </c>
      <c r="C1256" s="37"/>
    </row>
    <row r="1257" spans="2:7" x14ac:dyDescent="0.2">
      <c r="B1257" s="48" t="s">
        <v>1291</v>
      </c>
      <c r="C1257" s="37" t="s">
        <v>58</v>
      </c>
      <c r="D1257" s="40">
        <v>145</v>
      </c>
      <c r="E1257" s="41">
        <v>122.88</v>
      </c>
      <c r="G1257" s="33" t="s">
        <v>29</v>
      </c>
    </row>
    <row r="1258" spans="2:7" x14ac:dyDescent="0.2">
      <c r="B1258" s="48" t="s">
        <v>1292</v>
      </c>
      <c r="C1258" s="37" t="s">
        <v>58</v>
      </c>
      <c r="D1258" s="40">
        <v>125</v>
      </c>
      <c r="E1258" s="41">
        <v>105.93</v>
      </c>
      <c r="G1258" s="33" t="s">
        <v>29</v>
      </c>
    </row>
    <row r="1259" spans="2:7" x14ac:dyDescent="0.2">
      <c r="B1259" s="48" t="s">
        <v>1293</v>
      </c>
      <c r="C1259" s="37" t="s">
        <v>58</v>
      </c>
      <c r="D1259" s="40">
        <v>180</v>
      </c>
      <c r="E1259" s="41">
        <v>152.54</v>
      </c>
      <c r="G1259" s="33" t="s">
        <v>29</v>
      </c>
    </row>
    <row r="1260" spans="2:7" x14ac:dyDescent="0.2">
      <c r="B1260" s="48" t="s">
        <v>1294</v>
      </c>
      <c r="C1260" s="37" t="s">
        <v>58</v>
      </c>
      <c r="D1260" s="40">
        <v>180</v>
      </c>
      <c r="E1260" s="41">
        <v>152.54</v>
      </c>
      <c r="G1260" s="33" t="s">
        <v>29</v>
      </c>
    </row>
    <row r="1261" spans="2:7" x14ac:dyDescent="0.2">
      <c r="B1261" s="48" t="s">
        <v>57</v>
      </c>
      <c r="C1261" s="37" t="s">
        <v>30</v>
      </c>
      <c r="D1261" s="40">
        <v>680.69</v>
      </c>
      <c r="E1261" s="41">
        <v>576.86</v>
      </c>
      <c r="G1261" s="33" t="s">
        <v>29</v>
      </c>
    </row>
    <row r="1262" spans="2:7" x14ac:dyDescent="0.2">
      <c r="B1262" s="48" t="s">
        <v>56</v>
      </c>
      <c r="C1262" s="37" t="s">
        <v>30</v>
      </c>
      <c r="D1262" s="40">
        <v>709.39</v>
      </c>
      <c r="E1262" s="41">
        <v>601.17999999999995</v>
      </c>
      <c r="G1262" s="33" t="s">
        <v>29</v>
      </c>
    </row>
    <row r="1263" spans="2:7" x14ac:dyDescent="0.2">
      <c r="B1263" s="48" t="s">
        <v>1295</v>
      </c>
      <c r="C1263" s="37" t="s">
        <v>30</v>
      </c>
      <c r="D1263" s="40">
        <v>35.78</v>
      </c>
      <c r="E1263" s="41">
        <v>30.32</v>
      </c>
      <c r="G1263" s="33" t="s">
        <v>29</v>
      </c>
    </row>
    <row r="1264" spans="2:7" x14ac:dyDescent="0.2">
      <c r="B1264" s="48" t="s">
        <v>55</v>
      </c>
      <c r="C1264" s="37" t="s">
        <v>30</v>
      </c>
      <c r="D1264" s="40">
        <v>16.510000000000002</v>
      </c>
      <c r="E1264" s="41">
        <v>13.99</v>
      </c>
      <c r="G1264" s="33" t="s">
        <v>29</v>
      </c>
    </row>
    <row r="1265" spans="2:7" x14ac:dyDescent="0.2">
      <c r="B1265" s="48" t="s">
        <v>1296</v>
      </c>
      <c r="C1265" s="37" t="s">
        <v>30</v>
      </c>
      <c r="D1265" s="40">
        <v>50.94</v>
      </c>
      <c r="E1265" s="41">
        <v>43.17</v>
      </c>
      <c r="G1265" s="33" t="s">
        <v>29</v>
      </c>
    </row>
    <row r="1266" spans="2:7" x14ac:dyDescent="0.2">
      <c r="B1266" s="48" t="s">
        <v>1297</v>
      </c>
      <c r="C1266" s="37" t="s">
        <v>30</v>
      </c>
      <c r="D1266" s="40">
        <v>787.51</v>
      </c>
      <c r="E1266" s="41">
        <v>667.38</v>
      </c>
      <c r="G1266" s="33" t="s">
        <v>29</v>
      </c>
    </row>
    <row r="1267" spans="2:7" x14ac:dyDescent="0.2">
      <c r="B1267" s="48" t="s">
        <v>1298</v>
      </c>
      <c r="C1267" s="37" t="s">
        <v>30</v>
      </c>
      <c r="D1267" s="40">
        <v>1486.8</v>
      </c>
      <c r="E1267" s="41">
        <v>1260</v>
      </c>
      <c r="G1267" s="33" t="s">
        <v>29</v>
      </c>
    </row>
    <row r="1268" spans="2:7" x14ac:dyDescent="0.2">
      <c r="B1268" s="48" t="s">
        <v>1299</v>
      </c>
      <c r="C1268" s="37" t="s">
        <v>30</v>
      </c>
      <c r="D1268" s="40">
        <v>173.05</v>
      </c>
      <c r="E1268" s="41">
        <v>146.65</v>
      </c>
      <c r="G1268" s="33" t="s">
        <v>29</v>
      </c>
    </row>
    <row r="1269" spans="2:7" x14ac:dyDescent="0.2">
      <c r="B1269" s="48" t="s">
        <v>1300</v>
      </c>
      <c r="C1269" s="37" t="s">
        <v>30</v>
      </c>
      <c r="D1269" s="40">
        <v>101.72</v>
      </c>
      <c r="E1269" s="41">
        <v>86.2</v>
      </c>
      <c r="G1269" s="33" t="s">
        <v>29</v>
      </c>
    </row>
    <row r="1271" spans="2:7" x14ac:dyDescent="0.2">
      <c r="B1271" s="34" t="s">
        <v>1301</v>
      </c>
      <c r="C1271" s="37"/>
    </row>
    <row r="1272" spans="2:7" x14ac:dyDescent="0.2">
      <c r="B1272" s="39" t="s">
        <v>1302</v>
      </c>
      <c r="C1272" s="37" t="s">
        <v>48</v>
      </c>
      <c r="D1272" s="40">
        <v>32908.04</v>
      </c>
      <c r="E1272" s="41">
        <v>27888.17</v>
      </c>
      <c r="G1272" s="33" t="s">
        <v>29</v>
      </c>
    </row>
    <row r="1274" spans="2:7" x14ac:dyDescent="0.2">
      <c r="B1274" s="34" t="s">
        <v>1303</v>
      </c>
      <c r="C1274" s="37"/>
    </row>
    <row r="1275" spans="2:7" x14ac:dyDescent="0.2">
      <c r="B1275" s="48" t="s">
        <v>1304</v>
      </c>
      <c r="C1275" s="37" t="s">
        <v>31</v>
      </c>
      <c r="D1275" s="40">
        <v>1310</v>
      </c>
      <c r="E1275" s="41">
        <v>1110.17</v>
      </c>
      <c r="F1275" s="38" t="s">
        <v>1305</v>
      </c>
      <c r="G1275" s="33" t="s">
        <v>29</v>
      </c>
    </row>
    <row r="1276" spans="2:7" x14ac:dyDescent="0.2">
      <c r="B1276" s="48" t="s">
        <v>67</v>
      </c>
      <c r="C1276" s="37" t="s">
        <v>31</v>
      </c>
      <c r="D1276" s="40">
        <v>380</v>
      </c>
      <c r="E1276" s="41">
        <v>322.02999999999997</v>
      </c>
      <c r="G1276" s="33" t="s">
        <v>29</v>
      </c>
    </row>
    <row r="1277" spans="2:7" x14ac:dyDescent="0.2">
      <c r="B1277" s="48" t="s">
        <v>1306</v>
      </c>
      <c r="C1277" s="37" t="s">
        <v>31</v>
      </c>
      <c r="D1277" s="40">
        <v>700</v>
      </c>
      <c r="E1277" s="41">
        <v>593.22</v>
      </c>
      <c r="G1277" s="33" t="s">
        <v>29</v>
      </c>
    </row>
    <row r="1278" spans="2:7" x14ac:dyDescent="0.2">
      <c r="B1278" s="48" t="s">
        <v>1307</v>
      </c>
      <c r="C1278" s="37" t="s">
        <v>31</v>
      </c>
      <c r="D1278" s="40">
        <v>1550</v>
      </c>
      <c r="E1278" s="41">
        <v>1313.56</v>
      </c>
      <c r="G1278" s="33" t="s">
        <v>29</v>
      </c>
    </row>
    <row r="1279" spans="2:7" x14ac:dyDescent="0.2">
      <c r="B1279" s="48" t="s">
        <v>1308</v>
      </c>
      <c r="C1279" s="37" t="s">
        <v>7</v>
      </c>
      <c r="D1279" s="40">
        <v>1100</v>
      </c>
      <c r="E1279" s="41">
        <v>932.2</v>
      </c>
      <c r="G1279" s="33" t="s">
        <v>29</v>
      </c>
    </row>
    <row r="1280" spans="2:7" x14ac:dyDescent="0.2">
      <c r="B1280" s="48" t="s">
        <v>1309</v>
      </c>
      <c r="C1280" s="37" t="s">
        <v>31</v>
      </c>
      <c r="D1280" s="40">
        <v>420</v>
      </c>
      <c r="E1280" s="41">
        <v>355.93</v>
      </c>
      <c r="G1280" s="33" t="s">
        <v>29</v>
      </c>
    </row>
    <row r="1281" spans="2:7" x14ac:dyDescent="0.2">
      <c r="B1281" s="48" t="s">
        <v>1310</v>
      </c>
      <c r="C1281" s="37" t="s">
        <v>31</v>
      </c>
      <c r="D1281" s="40">
        <v>600</v>
      </c>
      <c r="E1281" s="41">
        <v>508.47</v>
      </c>
      <c r="G1281" s="33" t="s">
        <v>29</v>
      </c>
    </row>
    <row r="1282" spans="2:7" x14ac:dyDescent="0.2">
      <c r="B1282" s="48" t="s">
        <v>1311</v>
      </c>
      <c r="C1282" s="37" t="s">
        <v>31</v>
      </c>
      <c r="D1282" s="40">
        <v>583.79999999999995</v>
      </c>
      <c r="E1282" s="41">
        <v>494.75</v>
      </c>
      <c r="G1282" s="33" t="s">
        <v>29</v>
      </c>
    </row>
    <row r="1283" spans="2:7" x14ac:dyDescent="0.2">
      <c r="B1283" s="48" t="s">
        <v>1312</v>
      </c>
      <c r="C1283" s="37" t="s">
        <v>31</v>
      </c>
      <c r="D1283" s="40">
        <v>885.5</v>
      </c>
      <c r="E1283" s="41">
        <v>750.42</v>
      </c>
      <c r="G1283" s="33" t="s">
        <v>29</v>
      </c>
    </row>
    <row r="1284" spans="2:7" x14ac:dyDescent="0.2">
      <c r="B1284" s="48" t="s">
        <v>1313</v>
      </c>
      <c r="C1284" s="37" t="s">
        <v>31</v>
      </c>
      <c r="D1284" s="40">
        <v>1223.56</v>
      </c>
      <c r="E1284" s="41">
        <v>1036.92</v>
      </c>
      <c r="G1284" s="33" t="s">
        <v>29</v>
      </c>
    </row>
    <row r="1285" spans="2:7" x14ac:dyDescent="0.2">
      <c r="B1285" s="48" t="s">
        <v>1314</v>
      </c>
      <c r="C1285" s="37" t="s">
        <v>31</v>
      </c>
      <c r="D1285" s="40">
        <v>2100</v>
      </c>
      <c r="E1285" s="41">
        <v>1779.66</v>
      </c>
      <c r="G1285" s="33" t="s">
        <v>29</v>
      </c>
    </row>
    <row r="1286" spans="2:7" x14ac:dyDescent="0.2">
      <c r="B1286" s="48" t="s">
        <v>1315</v>
      </c>
      <c r="C1286" s="37" t="s">
        <v>31</v>
      </c>
      <c r="D1286" s="40">
        <v>5745</v>
      </c>
      <c r="E1286" s="41">
        <v>4868.6400000000003</v>
      </c>
      <c r="G1286" s="33" t="s">
        <v>29</v>
      </c>
    </row>
    <row r="1287" spans="2:7" x14ac:dyDescent="0.2">
      <c r="B1287" s="48" t="s">
        <v>1316</v>
      </c>
      <c r="C1287" s="37" t="s">
        <v>31</v>
      </c>
      <c r="D1287" s="40">
        <v>3050</v>
      </c>
      <c r="E1287" s="41">
        <v>2584.75</v>
      </c>
      <c r="G1287" s="33" t="s">
        <v>29</v>
      </c>
    </row>
    <row r="1288" spans="2:7" x14ac:dyDescent="0.2">
      <c r="B1288" s="48" t="s">
        <v>1317</v>
      </c>
      <c r="C1288" s="37" t="s">
        <v>30</v>
      </c>
      <c r="D1288" s="40">
        <v>195</v>
      </c>
      <c r="E1288" s="41">
        <v>165.25</v>
      </c>
      <c r="G1288" s="46" t="s">
        <v>187</v>
      </c>
    </row>
    <row r="1289" spans="2:7" x14ac:dyDescent="0.2">
      <c r="B1289" s="48" t="s">
        <v>1318</v>
      </c>
      <c r="C1289" s="37" t="s">
        <v>30</v>
      </c>
      <c r="D1289" s="40">
        <v>195</v>
      </c>
      <c r="E1289" s="41">
        <v>165.25</v>
      </c>
      <c r="G1289" s="46" t="s">
        <v>187</v>
      </c>
    </row>
    <row r="1290" spans="2:7" x14ac:dyDescent="0.2">
      <c r="B1290" s="48" t="s">
        <v>1319</v>
      </c>
      <c r="C1290" s="37" t="s">
        <v>30</v>
      </c>
      <c r="D1290" s="40">
        <v>195</v>
      </c>
      <c r="E1290" s="41">
        <v>165.25</v>
      </c>
      <c r="G1290" s="46" t="s">
        <v>187</v>
      </c>
    </row>
    <row r="1291" spans="2:7" x14ac:dyDescent="0.2">
      <c r="B1291" s="48" t="s">
        <v>1320</v>
      </c>
      <c r="C1291" s="37" t="s">
        <v>30</v>
      </c>
      <c r="D1291" s="40">
        <v>1100</v>
      </c>
      <c r="E1291" s="41">
        <v>932.2</v>
      </c>
      <c r="G1291" s="46" t="s">
        <v>187</v>
      </c>
    </row>
    <row r="1292" spans="2:7" x14ac:dyDescent="0.2">
      <c r="B1292" s="48" t="s">
        <v>1321</v>
      </c>
      <c r="C1292" s="37" t="s">
        <v>30</v>
      </c>
      <c r="D1292" s="40">
        <v>9995</v>
      </c>
      <c r="E1292" s="41">
        <v>8470.34</v>
      </c>
      <c r="G1292" s="46" t="s">
        <v>187</v>
      </c>
    </row>
    <row r="1293" spans="2:7" x14ac:dyDescent="0.2">
      <c r="B1293" s="48" t="s">
        <v>1322</v>
      </c>
      <c r="C1293" s="37" t="s">
        <v>30</v>
      </c>
      <c r="D1293" s="40">
        <v>3500</v>
      </c>
      <c r="E1293" s="41">
        <v>2966.1</v>
      </c>
      <c r="F1293" s="38" t="s">
        <v>1323</v>
      </c>
      <c r="G1293" s="46" t="s">
        <v>187</v>
      </c>
    </row>
    <row r="1294" spans="2:7" x14ac:dyDescent="0.2">
      <c r="B1294" s="48" t="s">
        <v>1324</v>
      </c>
      <c r="C1294" s="37" t="s">
        <v>30</v>
      </c>
      <c r="D1294" s="40">
        <v>4200</v>
      </c>
      <c r="E1294" s="41">
        <v>3559.32</v>
      </c>
      <c r="F1294" s="38" t="s">
        <v>1325</v>
      </c>
      <c r="G1294" s="46" t="s">
        <v>187</v>
      </c>
    </row>
    <row r="1295" spans="2:7" x14ac:dyDescent="0.2">
      <c r="B1295" s="48" t="s">
        <v>1326</v>
      </c>
      <c r="C1295" s="37" t="s">
        <v>33</v>
      </c>
      <c r="D1295" s="40">
        <v>75</v>
      </c>
      <c r="E1295" s="41">
        <v>63.56</v>
      </c>
      <c r="G1295" s="33" t="s">
        <v>29</v>
      </c>
    </row>
    <row r="1296" spans="2:7" x14ac:dyDescent="0.2">
      <c r="B1296" s="48" t="s">
        <v>1327</v>
      </c>
      <c r="C1296" s="37" t="s">
        <v>31</v>
      </c>
      <c r="D1296" s="40">
        <v>35</v>
      </c>
      <c r="E1296" s="41">
        <v>29.66</v>
      </c>
      <c r="G1296" s="33" t="s">
        <v>29</v>
      </c>
    </row>
    <row r="1297" spans="2:7" x14ac:dyDescent="0.2">
      <c r="B1297" s="48" t="s">
        <v>1328</v>
      </c>
      <c r="C1297" s="37" t="s">
        <v>31</v>
      </c>
      <c r="D1297" s="40">
        <v>350</v>
      </c>
      <c r="E1297" s="41">
        <v>296.61</v>
      </c>
      <c r="G1297" s="33" t="s">
        <v>29</v>
      </c>
    </row>
    <row r="1298" spans="2:7" x14ac:dyDescent="0.2">
      <c r="B1298" s="48" t="s">
        <v>1329</v>
      </c>
      <c r="C1298" s="37" t="s">
        <v>31</v>
      </c>
      <c r="D1298" s="40">
        <v>95</v>
      </c>
      <c r="E1298" s="41">
        <v>80.510000000000005</v>
      </c>
      <c r="G1298" s="33" t="s">
        <v>29</v>
      </c>
    </row>
    <row r="1299" spans="2:7" x14ac:dyDescent="0.2">
      <c r="B1299" s="48" t="s">
        <v>1330</v>
      </c>
      <c r="C1299" s="37" t="s">
        <v>63</v>
      </c>
      <c r="D1299" s="40">
        <v>1200</v>
      </c>
      <c r="E1299" s="41">
        <v>1016.95</v>
      </c>
      <c r="G1299" s="33" t="s">
        <v>29</v>
      </c>
    </row>
    <row r="1301" spans="2:7" x14ac:dyDescent="0.2">
      <c r="B1301" s="34" t="s">
        <v>66</v>
      </c>
      <c r="C1301" s="37"/>
    </row>
    <row r="1302" spans="2:7" x14ac:dyDescent="0.2">
      <c r="B1302" s="48" t="s">
        <v>1331</v>
      </c>
      <c r="C1302" s="37" t="s">
        <v>16</v>
      </c>
      <c r="D1302" s="40">
        <v>745.76</v>
      </c>
      <c r="E1302" s="41">
        <v>632</v>
      </c>
      <c r="G1302" s="33" t="s">
        <v>29</v>
      </c>
    </row>
    <row r="1303" spans="2:7" x14ac:dyDescent="0.2">
      <c r="B1303" s="48" t="s">
        <v>1332</v>
      </c>
      <c r="C1303" s="37" t="s">
        <v>16</v>
      </c>
      <c r="D1303" s="40">
        <v>381.14</v>
      </c>
      <c r="E1303" s="41">
        <v>323</v>
      </c>
      <c r="G1303" s="33" t="s">
        <v>29</v>
      </c>
    </row>
    <row r="1304" spans="2:7" x14ac:dyDescent="0.2">
      <c r="B1304" s="48" t="s">
        <v>1333</v>
      </c>
      <c r="C1304" s="37" t="s">
        <v>16</v>
      </c>
      <c r="D1304" s="40">
        <v>883.82</v>
      </c>
      <c r="E1304" s="41">
        <v>749</v>
      </c>
      <c r="G1304" s="33" t="s">
        <v>29</v>
      </c>
    </row>
    <row r="1305" spans="2:7" x14ac:dyDescent="0.2">
      <c r="B1305" s="48" t="s">
        <v>1334</v>
      </c>
      <c r="C1305" s="37" t="s">
        <v>16</v>
      </c>
      <c r="D1305" s="40">
        <v>413</v>
      </c>
      <c r="E1305" s="41">
        <v>350</v>
      </c>
      <c r="G1305" s="33" t="s">
        <v>29</v>
      </c>
    </row>
    <row r="1306" spans="2:7" x14ac:dyDescent="0.2">
      <c r="B1306" s="48" t="s">
        <v>1335</v>
      </c>
      <c r="C1306" s="37" t="s">
        <v>16</v>
      </c>
      <c r="D1306" s="40">
        <v>685.3</v>
      </c>
      <c r="E1306" s="41">
        <v>580.76</v>
      </c>
      <c r="G1306" s="33" t="s">
        <v>29</v>
      </c>
    </row>
    <row r="1307" spans="2:7" ht="14.25" customHeight="1" x14ac:dyDescent="0.2">
      <c r="B1307" s="48" t="s">
        <v>1336</v>
      </c>
      <c r="C1307" s="37" t="s">
        <v>16</v>
      </c>
      <c r="D1307" s="40">
        <v>410.25</v>
      </c>
      <c r="E1307" s="41">
        <v>347.67</v>
      </c>
      <c r="G1307" s="33" t="s">
        <v>29</v>
      </c>
    </row>
    <row r="1308" spans="2:7" x14ac:dyDescent="0.2">
      <c r="B1308" s="48" t="s">
        <v>1337</v>
      </c>
      <c r="C1308" s="37" t="s">
        <v>16</v>
      </c>
      <c r="D1308" s="40">
        <v>720</v>
      </c>
      <c r="E1308" s="41">
        <v>610.16999999999996</v>
      </c>
      <c r="G1308" s="33" t="s">
        <v>29</v>
      </c>
    </row>
    <row r="1309" spans="2:7" x14ac:dyDescent="0.2">
      <c r="B1309" s="48" t="s">
        <v>1338</v>
      </c>
      <c r="C1309" s="37" t="s">
        <v>16</v>
      </c>
      <c r="D1309" s="40">
        <v>389.2</v>
      </c>
      <c r="E1309" s="41">
        <v>329.83</v>
      </c>
      <c r="G1309" s="33" t="s">
        <v>29</v>
      </c>
    </row>
    <row r="1310" spans="2:7" x14ac:dyDescent="0.2">
      <c r="C1310" s="37"/>
      <c r="D1310" s="45"/>
      <c r="E1310" s="41"/>
    </row>
    <row r="1311" spans="2:7" x14ac:dyDescent="0.2">
      <c r="B1311" s="34" t="s">
        <v>1339</v>
      </c>
      <c r="C1311" s="37"/>
    </row>
    <row r="1312" spans="2:7" x14ac:dyDescent="0.2">
      <c r="B1312" s="48" t="s">
        <v>1340</v>
      </c>
      <c r="C1312" s="37" t="s">
        <v>30</v>
      </c>
      <c r="D1312" s="40">
        <v>4800</v>
      </c>
      <c r="E1312" s="41">
        <v>4067.8</v>
      </c>
      <c r="G1312" s="33" t="s">
        <v>29</v>
      </c>
    </row>
    <row r="1313" spans="2:7" x14ac:dyDescent="0.2">
      <c r="B1313" s="48" t="s">
        <v>1341</v>
      </c>
      <c r="C1313" s="37" t="s">
        <v>30</v>
      </c>
      <c r="D1313" s="40">
        <v>4800</v>
      </c>
      <c r="E1313" s="41">
        <v>4067.8</v>
      </c>
      <c r="G1313" s="33" t="s">
        <v>29</v>
      </c>
    </row>
    <row r="1314" spans="2:7" x14ac:dyDescent="0.2">
      <c r="B1314" s="48" t="s">
        <v>1342</v>
      </c>
      <c r="C1314" s="37" t="s">
        <v>30</v>
      </c>
      <c r="D1314" s="40">
        <v>6845</v>
      </c>
      <c r="E1314" s="41">
        <v>5800.85</v>
      </c>
      <c r="G1314" s="33" t="s">
        <v>29</v>
      </c>
    </row>
    <row r="1315" spans="2:7" x14ac:dyDescent="0.2">
      <c r="B1315" s="48" t="s">
        <v>1343</v>
      </c>
      <c r="C1315" s="37" t="s">
        <v>30</v>
      </c>
      <c r="D1315" s="40">
        <v>5650</v>
      </c>
      <c r="E1315" s="41">
        <v>4788.1400000000003</v>
      </c>
      <c r="G1315" s="33" t="s">
        <v>29</v>
      </c>
    </row>
    <row r="1316" spans="2:7" x14ac:dyDescent="0.2">
      <c r="B1316" s="48" t="s">
        <v>1344</v>
      </c>
      <c r="C1316" s="37" t="s">
        <v>30</v>
      </c>
      <c r="D1316" s="40">
        <v>13900</v>
      </c>
      <c r="E1316" s="41">
        <v>11779.66</v>
      </c>
      <c r="G1316" s="33" t="s">
        <v>29</v>
      </c>
    </row>
    <row r="1317" spans="2:7" x14ac:dyDescent="0.2">
      <c r="B1317" s="48" t="s">
        <v>1345</v>
      </c>
      <c r="C1317" s="37" t="s">
        <v>30</v>
      </c>
      <c r="D1317" s="40">
        <v>14750</v>
      </c>
      <c r="E1317" s="41">
        <v>12500</v>
      </c>
      <c r="G1317" s="33" t="s">
        <v>29</v>
      </c>
    </row>
    <row r="1318" spans="2:7" x14ac:dyDescent="0.2">
      <c r="B1318" s="48" t="s">
        <v>1346</v>
      </c>
      <c r="C1318" s="37" t="s">
        <v>30</v>
      </c>
      <c r="D1318" s="40">
        <v>16300</v>
      </c>
      <c r="E1318" s="41">
        <v>13813.56</v>
      </c>
      <c r="G1318" s="33" t="s">
        <v>29</v>
      </c>
    </row>
    <row r="1319" spans="2:7" x14ac:dyDescent="0.2">
      <c r="B1319" s="48" t="s">
        <v>1347</v>
      </c>
      <c r="C1319" s="37" t="s">
        <v>30</v>
      </c>
      <c r="D1319" s="40">
        <v>17000</v>
      </c>
      <c r="E1319" s="41">
        <v>14406.78</v>
      </c>
      <c r="G1319" s="33" t="s">
        <v>29</v>
      </c>
    </row>
    <row r="1320" spans="2:7" x14ac:dyDescent="0.2">
      <c r="B1320" s="48" t="s">
        <v>1348</v>
      </c>
      <c r="C1320" s="37" t="s">
        <v>30</v>
      </c>
      <c r="D1320" s="40">
        <v>22300</v>
      </c>
      <c r="E1320" s="41">
        <v>18898.310000000001</v>
      </c>
      <c r="G1320" s="33" t="s">
        <v>29</v>
      </c>
    </row>
    <row r="1321" spans="2:7" x14ac:dyDescent="0.2">
      <c r="B1321" s="48" t="s">
        <v>1349</v>
      </c>
      <c r="C1321" s="37" t="s">
        <v>30</v>
      </c>
      <c r="D1321" s="40">
        <v>16000</v>
      </c>
      <c r="E1321" s="41">
        <v>13559.32</v>
      </c>
      <c r="G1321" s="33" t="s">
        <v>29</v>
      </c>
    </row>
    <row r="1322" spans="2:7" x14ac:dyDescent="0.2">
      <c r="B1322" s="48" t="s">
        <v>1350</v>
      </c>
      <c r="C1322" s="37" t="s">
        <v>30</v>
      </c>
      <c r="D1322" s="40">
        <v>17500</v>
      </c>
      <c r="E1322" s="41">
        <v>14830.51</v>
      </c>
      <c r="G1322" s="33" t="s">
        <v>29</v>
      </c>
    </row>
    <row r="1323" spans="2:7" x14ac:dyDescent="0.2">
      <c r="B1323" s="48" t="s">
        <v>1351</v>
      </c>
      <c r="C1323" s="37" t="s">
        <v>30</v>
      </c>
      <c r="D1323" s="40">
        <v>20100</v>
      </c>
      <c r="E1323" s="41">
        <v>17033.900000000001</v>
      </c>
      <c r="G1323" s="33" t="s">
        <v>29</v>
      </c>
    </row>
    <row r="1324" spans="2:7" x14ac:dyDescent="0.2">
      <c r="B1324" s="48" t="s">
        <v>1352</v>
      </c>
      <c r="C1324" s="37" t="s">
        <v>30</v>
      </c>
      <c r="D1324" s="40">
        <v>24000</v>
      </c>
      <c r="E1324" s="41">
        <v>20338.98</v>
      </c>
      <c r="G1324" s="33" t="s">
        <v>29</v>
      </c>
    </row>
    <row r="1325" spans="2:7" x14ac:dyDescent="0.2">
      <c r="B1325" s="48" t="s">
        <v>1353</v>
      </c>
      <c r="C1325" s="37" t="s">
        <v>51</v>
      </c>
      <c r="D1325" s="40">
        <v>620</v>
      </c>
      <c r="E1325" s="41">
        <v>525.41999999999996</v>
      </c>
      <c r="G1325" s="33" t="s">
        <v>29</v>
      </c>
    </row>
    <row r="1326" spans="2:7" x14ac:dyDescent="0.2">
      <c r="B1326" s="48" t="s">
        <v>1354</v>
      </c>
      <c r="C1326" s="37" t="s">
        <v>51</v>
      </c>
      <c r="D1326" s="40">
        <v>675</v>
      </c>
      <c r="E1326" s="41">
        <v>572.03</v>
      </c>
      <c r="G1326" s="33" t="s">
        <v>29</v>
      </c>
    </row>
    <row r="1327" spans="2:7" x14ac:dyDescent="0.2">
      <c r="B1327" s="48" t="s">
        <v>1355</v>
      </c>
      <c r="C1327" s="37" t="s">
        <v>30</v>
      </c>
      <c r="D1327" s="40">
        <v>1675</v>
      </c>
      <c r="E1327" s="41">
        <v>1419.49</v>
      </c>
      <c r="G1327" s="33" t="s">
        <v>29</v>
      </c>
    </row>
    <row r="1328" spans="2:7" x14ac:dyDescent="0.2">
      <c r="B1328" s="48" t="s">
        <v>1356</v>
      </c>
      <c r="C1328" s="37" t="s">
        <v>30</v>
      </c>
      <c r="D1328" s="40">
        <v>450</v>
      </c>
      <c r="E1328" s="41">
        <v>381.36</v>
      </c>
      <c r="G1328" s="33" t="s">
        <v>29</v>
      </c>
    </row>
    <row r="1329" spans="2:7" x14ac:dyDescent="0.2">
      <c r="B1329" s="48" t="s">
        <v>1357</v>
      </c>
      <c r="C1329" s="37" t="s">
        <v>30</v>
      </c>
      <c r="D1329" s="40">
        <v>910</v>
      </c>
      <c r="E1329" s="41">
        <v>771.19</v>
      </c>
      <c r="G1329" s="33" t="s">
        <v>29</v>
      </c>
    </row>
    <row r="1330" spans="2:7" x14ac:dyDescent="0.2">
      <c r="B1330" s="48" t="s">
        <v>1358</v>
      </c>
      <c r="C1330" s="37" t="s">
        <v>30</v>
      </c>
      <c r="D1330" s="40">
        <v>812.99</v>
      </c>
      <c r="E1330" s="41">
        <v>688.97</v>
      </c>
      <c r="G1330" s="33" t="s">
        <v>29</v>
      </c>
    </row>
    <row r="1331" spans="2:7" x14ac:dyDescent="0.2">
      <c r="B1331" s="48" t="s">
        <v>1359</v>
      </c>
      <c r="C1331" s="37" t="s">
        <v>30</v>
      </c>
      <c r="D1331" s="40">
        <v>1067.99</v>
      </c>
      <c r="E1331" s="41">
        <v>905.08</v>
      </c>
      <c r="G1331" s="33" t="s">
        <v>29</v>
      </c>
    </row>
    <row r="1332" spans="2:7" x14ac:dyDescent="0.2">
      <c r="B1332" s="48" t="s">
        <v>1360</v>
      </c>
      <c r="C1332" s="37" t="s">
        <v>30</v>
      </c>
      <c r="D1332" s="40">
        <v>1053.99</v>
      </c>
      <c r="E1332" s="41">
        <v>893.21</v>
      </c>
      <c r="G1332" s="33" t="s">
        <v>29</v>
      </c>
    </row>
    <row r="1333" spans="2:7" x14ac:dyDescent="0.2">
      <c r="B1333" s="48" t="s">
        <v>1361</v>
      </c>
      <c r="C1333" s="37" t="s">
        <v>30</v>
      </c>
      <c r="D1333" s="40">
        <v>765</v>
      </c>
      <c r="E1333" s="41">
        <v>648.30999999999995</v>
      </c>
      <c r="G1333" s="33" t="s">
        <v>29</v>
      </c>
    </row>
    <row r="1334" spans="2:7" x14ac:dyDescent="0.2">
      <c r="B1334" s="48" t="s">
        <v>1362</v>
      </c>
      <c r="C1334" s="37" t="s">
        <v>30</v>
      </c>
      <c r="D1334" s="40">
        <v>730.99</v>
      </c>
      <c r="E1334" s="41">
        <v>619.48</v>
      </c>
      <c r="G1334" s="33" t="s">
        <v>29</v>
      </c>
    </row>
    <row r="1335" spans="2:7" x14ac:dyDescent="0.2">
      <c r="B1335" s="48" t="s">
        <v>65</v>
      </c>
      <c r="C1335" s="37" t="s">
        <v>1363</v>
      </c>
      <c r="D1335" s="40">
        <v>195</v>
      </c>
      <c r="E1335" s="41">
        <v>165.25</v>
      </c>
      <c r="G1335" s="33" t="s">
        <v>29</v>
      </c>
    </row>
    <row r="1336" spans="2:7" x14ac:dyDescent="0.2">
      <c r="B1336" s="48" t="s">
        <v>64</v>
      </c>
      <c r="C1336" s="37" t="s">
        <v>1363</v>
      </c>
      <c r="D1336" s="40">
        <v>160</v>
      </c>
      <c r="E1336" s="41">
        <v>135.59</v>
      </c>
      <c r="G1336" s="33" t="s">
        <v>29</v>
      </c>
    </row>
    <row r="1337" spans="2:7" x14ac:dyDescent="0.2">
      <c r="B1337" s="48" t="s">
        <v>1364</v>
      </c>
      <c r="C1337" s="37" t="s">
        <v>30</v>
      </c>
      <c r="D1337" s="40">
        <v>150</v>
      </c>
      <c r="E1337" s="41">
        <v>127.12</v>
      </c>
      <c r="G1337" s="33" t="s">
        <v>29</v>
      </c>
    </row>
    <row r="1339" spans="2:7" x14ac:dyDescent="0.2">
      <c r="B1339" s="34" t="s">
        <v>1365</v>
      </c>
      <c r="C1339" s="37"/>
    </row>
    <row r="1340" spans="2:7" x14ac:dyDescent="0.2">
      <c r="B1340" s="48" t="s">
        <v>1366</v>
      </c>
      <c r="C1340" s="37" t="s">
        <v>51</v>
      </c>
      <c r="D1340" s="40">
        <v>612.5</v>
      </c>
      <c r="E1340" s="41">
        <v>519.07000000000005</v>
      </c>
      <c r="G1340" s="33" t="s">
        <v>29</v>
      </c>
    </row>
    <row r="1341" spans="2:7" x14ac:dyDescent="0.2">
      <c r="B1341" s="48" t="s">
        <v>1367</v>
      </c>
      <c r="C1341" s="37" t="s">
        <v>51</v>
      </c>
      <c r="D1341" s="40">
        <v>612.5</v>
      </c>
      <c r="E1341" s="41">
        <v>519.07000000000005</v>
      </c>
      <c r="G1341" s="33" t="s">
        <v>29</v>
      </c>
    </row>
    <row r="1342" spans="2:7" x14ac:dyDescent="0.2">
      <c r="B1342" s="48" t="s">
        <v>1368</v>
      </c>
      <c r="C1342" s="37" t="s">
        <v>51</v>
      </c>
      <c r="D1342" s="40">
        <v>893.58</v>
      </c>
      <c r="E1342" s="41">
        <v>757.27</v>
      </c>
      <c r="G1342" s="33" t="s">
        <v>29</v>
      </c>
    </row>
    <row r="1343" spans="2:7" x14ac:dyDescent="0.2">
      <c r="C1343" s="37"/>
      <c r="D1343" s="45"/>
      <c r="E1343" s="41"/>
    </row>
    <row r="1344" spans="2:7" x14ac:dyDescent="0.2">
      <c r="B1344" s="34" t="s">
        <v>1369</v>
      </c>
      <c r="C1344" s="37"/>
    </row>
    <row r="1345" spans="2:7" x14ac:dyDescent="0.2">
      <c r="B1345" s="48" t="s">
        <v>1366</v>
      </c>
      <c r="C1345" s="37" t="s">
        <v>51</v>
      </c>
      <c r="D1345" s="40">
        <v>468.92</v>
      </c>
      <c r="E1345" s="41">
        <v>397.39</v>
      </c>
      <c r="G1345" s="33" t="s">
        <v>29</v>
      </c>
    </row>
    <row r="1346" spans="2:7" x14ac:dyDescent="0.2">
      <c r="B1346" s="48" t="s">
        <v>1367</v>
      </c>
      <c r="C1346" s="37" t="s">
        <v>51</v>
      </c>
      <c r="D1346" s="40">
        <v>444.58</v>
      </c>
      <c r="E1346" s="41">
        <v>376.76</v>
      </c>
      <c r="G1346" s="33" t="s">
        <v>29</v>
      </c>
    </row>
    <row r="1347" spans="2:7" x14ac:dyDescent="0.2">
      <c r="B1347" s="48" t="s">
        <v>1368</v>
      </c>
      <c r="C1347" s="37" t="s">
        <v>51</v>
      </c>
      <c r="D1347" s="40">
        <v>719.56</v>
      </c>
      <c r="E1347" s="41">
        <v>609.79999999999995</v>
      </c>
      <c r="G1347" s="33" t="s">
        <v>29</v>
      </c>
    </row>
    <row r="1348" spans="2:7" x14ac:dyDescent="0.2">
      <c r="C1348" s="37"/>
      <c r="D1348" s="45"/>
      <c r="E1348" s="41"/>
    </row>
    <row r="1349" spans="2:7" x14ac:dyDescent="0.2">
      <c r="B1349" s="34" t="s">
        <v>1370</v>
      </c>
      <c r="C1349" s="37"/>
    </row>
    <row r="1350" spans="2:7" x14ac:dyDescent="0.2">
      <c r="B1350" s="48" t="s">
        <v>1371</v>
      </c>
      <c r="C1350" s="37" t="s">
        <v>51</v>
      </c>
      <c r="D1350" s="40">
        <v>247.91</v>
      </c>
      <c r="E1350" s="41">
        <v>210.09</v>
      </c>
      <c r="G1350" s="33" t="s">
        <v>29</v>
      </c>
    </row>
    <row r="1351" spans="2:7" x14ac:dyDescent="0.2">
      <c r="B1351" s="48" t="s">
        <v>1372</v>
      </c>
      <c r="C1351" s="37" t="s">
        <v>51</v>
      </c>
      <c r="D1351" s="40">
        <v>239.42</v>
      </c>
      <c r="E1351" s="41">
        <v>202.9</v>
      </c>
      <c r="G1351" s="33" t="s">
        <v>29</v>
      </c>
    </row>
    <row r="1352" spans="2:7" x14ac:dyDescent="0.2">
      <c r="B1352" s="48" t="s">
        <v>1373</v>
      </c>
      <c r="C1352" s="37" t="s">
        <v>51</v>
      </c>
      <c r="D1352" s="40">
        <v>294.33</v>
      </c>
      <c r="E1352" s="41">
        <v>249.43</v>
      </c>
      <c r="G1352" s="33" t="s">
        <v>29</v>
      </c>
    </row>
    <row r="1353" spans="2:7" x14ac:dyDescent="0.2">
      <c r="B1353" s="48" t="s">
        <v>1374</v>
      </c>
      <c r="C1353" s="37" t="s">
        <v>51</v>
      </c>
      <c r="D1353" s="40">
        <v>355.43</v>
      </c>
      <c r="E1353" s="41">
        <v>301.20999999999998</v>
      </c>
      <c r="G1353" s="33" t="s">
        <v>29</v>
      </c>
    </row>
    <row r="1354" spans="2:7" x14ac:dyDescent="0.2">
      <c r="B1354" s="48" t="s">
        <v>1375</v>
      </c>
      <c r="C1354" s="37" t="s">
        <v>51</v>
      </c>
      <c r="D1354" s="40">
        <v>419.48</v>
      </c>
      <c r="E1354" s="41">
        <v>355.49</v>
      </c>
      <c r="G1354" s="33" t="s">
        <v>29</v>
      </c>
    </row>
    <row r="1355" spans="2:7" x14ac:dyDescent="0.2">
      <c r="B1355" s="48" t="s">
        <v>1376</v>
      </c>
      <c r="C1355" s="37" t="s">
        <v>51</v>
      </c>
      <c r="D1355" s="40">
        <v>1007.18</v>
      </c>
      <c r="E1355" s="41">
        <v>853.54</v>
      </c>
      <c r="G1355" s="33" t="s">
        <v>29</v>
      </c>
    </row>
    <row r="1357" spans="2:7" x14ac:dyDescent="0.2">
      <c r="B1357" s="34" t="s">
        <v>1377</v>
      </c>
      <c r="C1357" s="37"/>
    </row>
    <row r="1358" spans="2:7" x14ac:dyDescent="0.2">
      <c r="B1358" s="48" t="s">
        <v>1371</v>
      </c>
      <c r="C1358" s="37" t="s">
        <v>51</v>
      </c>
      <c r="D1358" s="40">
        <v>230.1</v>
      </c>
      <c r="E1358" s="41">
        <v>195</v>
      </c>
      <c r="G1358" s="33" t="s">
        <v>29</v>
      </c>
    </row>
    <row r="1359" spans="2:7" ht="13.5" customHeight="1" x14ac:dyDescent="0.2">
      <c r="B1359" s="48" t="s">
        <v>1372</v>
      </c>
      <c r="C1359" s="37" t="s">
        <v>51</v>
      </c>
      <c r="D1359" s="40">
        <v>224.5</v>
      </c>
      <c r="E1359" s="41">
        <v>190.25</v>
      </c>
      <c r="G1359" s="33" t="s">
        <v>29</v>
      </c>
    </row>
    <row r="1360" spans="2:7" x14ac:dyDescent="0.2">
      <c r="B1360" s="48" t="s">
        <v>1373</v>
      </c>
      <c r="C1360" s="37" t="s">
        <v>51</v>
      </c>
      <c r="D1360" s="40">
        <v>210</v>
      </c>
      <c r="E1360" s="41">
        <v>177.97</v>
      </c>
      <c r="G1360" s="33" t="s">
        <v>29</v>
      </c>
    </row>
    <row r="1361" spans="2:7" x14ac:dyDescent="0.2">
      <c r="B1361" s="48" t="s">
        <v>1374</v>
      </c>
      <c r="C1361" s="37" t="s">
        <v>51</v>
      </c>
      <c r="D1361" s="40">
        <v>259.60000000000002</v>
      </c>
      <c r="E1361" s="41">
        <v>220</v>
      </c>
      <c r="G1361" s="33" t="s">
        <v>29</v>
      </c>
    </row>
    <row r="1362" spans="2:7" x14ac:dyDescent="0.2">
      <c r="B1362" s="48" t="s">
        <v>1375</v>
      </c>
      <c r="C1362" s="37" t="s">
        <v>51</v>
      </c>
      <c r="D1362" s="40">
        <v>407.4</v>
      </c>
      <c r="E1362" s="41">
        <v>345.25</v>
      </c>
      <c r="G1362" s="33" t="s">
        <v>29</v>
      </c>
    </row>
    <row r="1363" spans="2:7" x14ac:dyDescent="0.2">
      <c r="B1363" s="48" t="s">
        <v>1376</v>
      </c>
      <c r="C1363" s="37" t="s">
        <v>51</v>
      </c>
      <c r="D1363" s="40">
        <v>650</v>
      </c>
      <c r="E1363" s="41">
        <v>550.85</v>
      </c>
      <c r="G1363" s="33" t="s">
        <v>29</v>
      </c>
    </row>
    <row r="1365" spans="2:7" x14ac:dyDescent="0.2">
      <c r="B1365" s="34" t="s">
        <v>1378</v>
      </c>
      <c r="C1365" s="37"/>
    </row>
    <row r="1366" spans="2:7" ht="22.5" x14ac:dyDescent="0.2">
      <c r="B1366" s="48" t="s">
        <v>1379</v>
      </c>
      <c r="C1366" s="37" t="s">
        <v>58</v>
      </c>
      <c r="D1366" s="40">
        <v>9570</v>
      </c>
      <c r="E1366" s="41">
        <v>8110.17</v>
      </c>
      <c r="G1366" s="33" t="s">
        <v>29</v>
      </c>
    </row>
    <row r="1367" spans="2:7" ht="22.5" x14ac:dyDescent="0.2">
      <c r="B1367" s="48" t="s">
        <v>1380</v>
      </c>
      <c r="C1367" s="37" t="s">
        <v>58</v>
      </c>
      <c r="D1367" s="40">
        <v>18330</v>
      </c>
      <c r="E1367" s="41">
        <v>15533.9</v>
      </c>
      <c r="G1367" s="33" t="s">
        <v>29</v>
      </c>
    </row>
    <row r="1368" spans="2:7" x14ac:dyDescent="0.2">
      <c r="B1368" s="48" t="s">
        <v>1381</v>
      </c>
      <c r="C1368" s="37" t="s">
        <v>58</v>
      </c>
      <c r="D1368" s="40">
        <v>3950</v>
      </c>
      <c r="E1368" s="41">
        <v>3347.46</v>
      </c>
      <c r="G1368" s="33" t="s">
        <v>29</v>
      </c>
    </row>
    <row r="1369" spans="2:7" x14ac:dyDescent="0.2">
      <c r="B1369" s="48" t="s">
        <v>1382</v>
      </c>
      <c r="C1369" s="37" t="s">
        <v>58</v>
      </c>
      <c r="D1369" s="40">
        <v>4190</v>
      </c>
      <c r="E1369" s="41">
        <v>3550.85</v>
      </c>
      <c r="G1369" s="33" t="s">
        <v>29</v>
      </c>
    </row>
    <row r="1370" spans="2:7" x14ac:dyDescent="0.2">
      <c r="B1370" s="48" t="s">
        <v>1383</v>
      </c>
      <c r="C1370" s="37" t="s">
        <v>58</v>
      </c>
      <c r="D1370" s="40">
        <v>4500</v>
      </c>
      <c r="E1370" s="41">
        <v>3813.56</v>
      </c>
      <c r="G1370" s="33" t="s">
        <v>29</v>
      </c>
    </row>
    <row r="1371" spans="2:7" x14ac:dyDescent="0.2">
      <c r="B1371" s="48" t="s">
        <v>1384</v>
      </c>
      <c r="C1371" s="37" t="s">
        <v>58</v>
      </c>
      <c r="D1371" s="40">
        <v>4500</v>
      </c>
      <c r="E1371" s="41">
        <v>3813.56</v>
      </c>
      <c r="G1371" s="33" t="s">
        <v>29</v>
      </c>
    </row>
    <row r="1372" spans="2:7" x14ac:dyDescent="0.2">
      <c r="B1372" s="48" t="s">
        <v>1385</v>
      </c>
      <c r="C1372" s="37" t="s">
        <v>31</v>
      </c>
      <c r="D1372" s="40">
        <v>4728</v>
      </c>
      <c r="E1372" s="41">
        <v>4006.78</v>
      </c>
      <c r="G1372" s="33" t="s">
        <v>29</v>
      </c>
    </row>
    <row r="1373" spans="2:7" x14ac:dyDescent="0.2">
      <c r="B1373" s="48" t="s">
        <v>1386</v>
      </c>
      <c r="C1373" s="37" t="s">
        <v>31</v>
      </c>
      <c r="D1373" s="40">
        <v>12000</v>
      </c>
      <c r="E1373" s="41">
        <v>10169.49</v>
      </c>
      <c r="G1373" s="33" t="s">
        <v>29</v>
      </c>
    </row>
    <row r="1374" spans="2:7" x14ac:dyDescent="0.2">
      <c r="B1374" s="48" t="s">
        <v>1387</v>
      </c>
      <c r="C1374" s="37" t="s">
        <v>31</v>
      </c>
      <c r="D1374" s="40">
        <v>10500</v>
      </c>
      <c r="E1374" s="41">
        <v>8898.31</v>
      </c>
      <c r="G1374" s="33" t="s">
        <v>29</v>
      </c>
    </row>
    <row r="1375" spans="2:7" x14ac:dyDescent="0.2">
      <c r="B1375" s="48" t="s">
        <v>1388</v>
      </c>
      <c r="C1375" s="37" t="s">
        <v>31</v>
      </c>
      <c r="D1375" s="40">
        <v>25000</v>
      </c>
      <c r="E1375" s="41">
        <v>21186.44</v>
      </c>
      <c r="G1375" s="33" t="s">
        <v>29</v>
      </c>
    </row>
    <row r="1376" spans="2:7" x14ac:dyDescent="0.2">
      <c r="B1376" s="48" t="s">
        <v>1389</v>
      </c>
      <c r="C1376" s="37" t="s">
        <v>31</v>
      </c>
      <c r="D1376" s="40">
        <v>28000</v>
      </c>
      <c r="E1376" s="41">
        <v>23728.81</v>
      </c>
      <c r="G1376" s="33" t="s">
        <v>29</v>
      </c>
    </row>
    <row r="1377" spans="2:7" x14ac:dyDescent="0.2">
      <c r="C1377" s="37"/>
      <c r="D1377" s="45"/>
      <c r="E1377" s="41"/>
    </row>
    <row r="1378" spans="2:7" x14ac:dyDescent="0.2">
      <c r="B1378" s="34" t="s">
        <v>1390</v>
      </c>
      <c r="C1378" s="37"/>
    </row>
    <row r="1379" spans="2:7" x14ac:dyDescent="0.2">
      <c r="B1379" s="39" t="s">
        <v>1391</v>
      </c>
      <c r="C1379" s="37" t="s">
        <v>31</v>
      </c>
      <c r="D1379" s="40">
        <v>625</v>
      </c>
      <c r="E1379" s="41">
        <v>529.66</v>
      </c>
      <c r="G1379" s="33" t="s">
        <v>29</v>
      </c>
    </row>
    <row r="1380" spans="2:7" x14ac:dyDescent="0.2">
      <c r="B1380" s="39" t="s">
        <v>1392</v>
      </c>
      <c r="C1380" s="37" t="s">
        <v>31</v>
      </c>
      <c r="D1380" s="40">
        <v>855</v>
      </c>
      <c r="E1380" s="41">
        <v>724.58</v>
      </c>
      <c r="G1380" s="33" t="s">
        <v>29</v>
      </c>
    </row>
    <row r="1381" spans="2:7" x14ac:dyDescent="0.2">
      <c r="B1381" s="39" t="s">
        <v>1393</v>
      </c>
      <c r="C1381" s="37" t="s">
        <v>31</v>
      </c>
      <c r="D1381" s="40">
        <v>1300</v>
      </c>
      <c r="E1381" s="41">
        <v>1101.69</v>
      </c>
      <c r="G1381" s="33" t="s">
        <v>29</v>
      </c>
    </row>
    <row r="1382" spans="2:7" x14ac:dyDescent="0.2">
      <c r="B1382" s="39" t="s">
        <v>1394</v>
      </c>
      <c r="C1382" s="37" t="s">
        <v>31</v>
      </c>
      <c r="D1382" s="40">
        <v>1412</v>
      </c>
      <c r="E1382" s="41">
        <v>1196.6099999999999</v>
      </c>
      <c r="G1382" s="33" t="s">
        <v>29</v>
      </c>
    </row>
    <row r="1383" spans="2:7" x14ac:dyDescent="0.2">
      <c r="B1383" s="39" t="s">
        <v>1395</v>
      </c>
      <c r="C1383" s="37" t="s">
        <v>63</v>
      </c>
      <c r="D1383" s="40">
        <v>295</v>
      </c>
      <c r="E1383" s="41">
        <v>250</v>
      </c>
      <c r="G1383" s="33" t="s">
        <v>29</v>
      </c>
    </row>
    <row r="1384" spans="2:7" x14ac:dyDescent="0.2">
      <c r="B1384" s="48" t="s">
        <v>1396</v>
      </c>
      <c r="C1384" s="37" t="s">
        <v>30</v>
      </c>
      <c r="D1384" s="40">
        <v>152</v>
      </c>
      <c r="E1384" s="41">
        <v>128.81</v>
      </c>
      <c r="G1384" s="33" t="s">
        <v>29</v>
      </c>
    </row>
    <row r="1386" spans="2:7" x14ac:dyDescent="0.2">
      <c r="B1386" s="34" t="s">
        <v>1397</v>
      </c>
      <c r="C1386" s="37"/>
    </row>
    <row r="1387" spans="2:7" ht="22.5" x14ac:dyDescent="0.2">
      <c r="B1387" s="48" t="s">
        <v>1398</v>
      </c>
      <c r="C1387" s="37" t="s">
        <v>30</v>
      </c>
      <c r="D1387" s="40">
        <v>2348967</v>
      </c>
      <c r="E1387" s="41">
        <v>1990650</v>
      </c>
      <c r="G1387" s="33" t="s">
        <v>29</v>
      </c>
    </row>
    <row r="1389" spans="2:7" x14ac:dyDescent="0.2">
      <c r="B1389" s="34" t="s">
        <v>1399</v>
      </c>
      <c r="C1389" s="37"/>
    </row>
    <row r="1390" spans="2:7" x14ac:dyDescent="0.2">
      <c r="B1390" s="48" t="s">
        <v>1400</v>
      </c>
      <c r="C1390" s="37" t="s">
        <v>30</v>
      </c>
      <c r="D1390" s="40">
        <v>69500</v>
      </c>
      <c r="E1390" s="41">
        <v>58898.31</v>
      </c>
      <c r="G1390" s="33" t="s">
        <v>29</v>
      </c>
    </row>
    <row r="1391" spans="2:7" x14ac:dyDescent="0.2">
      <c r="B1391" s="48" t="s">
        <v>1401</v>
      </c>
      <c r="C1391" s="37" t="s">
        <v>30</v>
      </c>
      <c r="D1391" s="40">
        <v>421210</v>
      </c>
      <c r="E1391" s="41">
        <v>356957.63</v>
      </c>
      <c r="G1391" s="33" t="s">
        <v>29</v>
      </c>
    </row>
    <row r="1392" spans="2:7" x14ac:dyDescent="0.2">
      <c r="B1392" s="48" t="s">
        <v>1402</v>
      </c>
      <c r="C1392" s="37" t="s">
        <v>30</v>
      </c>
      <c r="D1392" s="40">
        <v>669320</v>
      </c>
      <c r="E1392" s="41">
        <v>567220.34</v>
      </c>
      <c r="G1392" s="33" t="s">
        <v>29</v>
      </c>
    </row>
    <row r="1393" spans="2:7" x14ac:dyDescent="0.2">
      <c r="B1393" s="48" t="s">
        <v>1403</v>
      </c>
      <c r="C1393" s="37" t="s">
        <v>30</v>
      </c>
      <c r="D1393" s="40">
        <v>1220355</v>
      </c>
      <c r="E1393" s="41">
        <v>1034199.15</v>
      </c>
      <c r="G1393" s="33" t="s">
        <v>29</v>
      </c>
    </row>
    <row r="1395" spans="2:7" x14ac:dyDescent="0.2">
      <c r="B1395" s="34" t="s">
        <v>1404</v>
      </c>
      <c r="C1395" s="37"/>
    </row>
    <row r="1396" spans="2:7" x14ac:dyDescent="0.2">
      <c r="B1396" s="48" t="s">
        <v>1405</v>
      </c>
      <c r="C1396" s="37" t="s">
        <v>281</v>
      </c>
      <c r="D1396" s="40">
        <v>21420</v>
      </c>
      <c r="E1396" s="41">
        <v>18152.54</v>
      </c>
      <c r="G1396" s="33" t="s">
        <v>29</v>
      </c>
    </row>
    <row r="1397" spans="2:7" x14ac:dyDescent="0.2">
      <c r="B1397" s="48" t="s">
        <v>1406</v>
      </c>
      <c r="C1397" s="37" t="s">
        <v>281</v>
      </c>
      <c r="D1397" s="40">
        <v>26180</v>
      </c>
      <c r="E1397" s="41">
        <v>22186.44</v>
      </c>
      <c r="G1397" s="33" t="s">
        <v>29</v>
      </c>
    </row>
    <row r="1398" spans="2:7" x14ac:dyDescent="0.2">
      <c r="B1398" s="48" t="s">
        <v>1407</v>
      </c>
      <c r="C1398" s="37" t="s">
        <v>281</v>
      </c>
      <c r="D1398" s="40">
        <v>30940</v>
      </c>
      <c r="E1398" s="41">
        <v>26220.34</v>
      </c>
      <c r="G1398" s="33" t="s">
        <v>29</v>
      </c>
    </row>
    <row r="1399" spans="2:7" x14ac:dyDescent="0.2">
      <c r="B1399" s="48" t="s">
        <v>1408</v>
      </c>
      <c r="C1399" s="37" t="s">
        <v>281</v>
      </c>
      <c r="D1399" s="40">
        <v>5014.07</v>
      </c>
      <c r="E1399" s="41">
        <v>4249.21</v>
      </c>
      <c r="G1399" s="33" t="s">
        <v>29</v>
      </c>
    </row>
    <row r="1400" spans="2:7" x14ac:dyDescent="0.2">
      <c r="B1400" s="48" t="s">
        <v>1409</v>
      </c>
      <c r="C1400" s="37" t="s">
        <v>30</v>
      </c>
      <c r="D1400" s="40">
        <v>21420</v>
      </c>
      <c r="E1400" s="41">
        <v>18152.54</v>
      </c>
      <c r="G1400" s="33" t="s">
        <v>29</v>
      </c>
    </row>
    <row r="1402" spans="2:7" x14ac:dyDescent="0.2">
      <c r="B1402" s="50" t="s">
        <v>1410</v>
      </c>
      <c r="C1402" s="37"/>
    </row>
    <row r="1403" spans="2:7" x14ac:dyDescent="0.2">
      <c r="B1403" s="48" t="s">
        <v>1411</v>
      </c>
      <c r="C1403" s="37" t="s">
        <v>31</v>
      </c>
      <c r="D1403" s="40">
        <v>1010.1</v>
      </c>
      <c r="E1403" s="41">
        <v>856.02</v>
      </c>
      <c r="G1403" s="46" t="s">
        <v>187</v>
      </c>
    </row>
    <row r="1404" spans="2:7" x14ac:dyDescent="0.2">
      <c r="B1404" s="48" t="s">
        <v>1412</v>
      </c>
      <c r="C1404" s="37" t="s">
        <v>31</v>
      </c>
      <c r="D1404" s="40">
        <v>1010.1</v>
      </c>
      <c r="E1404" s="41">
        <v>856.02</v>
      </c>
      <c r="G1404" s="46" t="s">
        <v>187</v>
      </c>
    </row>
    <row r="1405" spans="2:7" x14ac:dyDescent="0.2">
      <c r="B1405" s="48" t="s">
        <v>1413</v>
      </c>
      <c r="C1405" s="37" t="s">
        <v>31</v>
      </c>
      <c r="D1405" s="40">
        <v>1010.1</v>
      </c>
      <c r="E1405" s="41">
        <v>856.02</v>
      </c>
      <c r="G1405" s="46" t="s">
        <v>187</v>
      </c>
    </row>
    <row r="1406" spans="2:7" x14ac:dyDescent="0.2">
      <c r="B1406" s="48" t="s">
        <v>1414</v>
      </c>
      <c r="C1406" s="37" t="s">
        <v>31</v>
      </c>
      <c r="D1406" s="40">
        <v>336.7</v>
      </c>
      <c r="E1406" s="41">
        <v>285.33999999999997</v>
      </c>
      <c r="G1406" s="46" t="s">
        <v>187</v>
      </c>
    </row>
    <row r="1407" spans="2:7" x14ac:dyDescent="0.2">
      <c r="B1407" s="48" t="s">
        <v>1415</v>
      </c>
      <c r="C1407" s="37" t="s">
        <v>31</v>
      </c>
      <c r="D1407" s="40">
        <v>336.7</v>
      </c>
      <c r="E1407" s="41">
        <v>285.33999999999997</v>
      </c>
      <c r="G1407" s="46" t="s">
        <v>187</v>
      </c>
    </row>
    <row r="1408" spans="2:7" x14ac:dyDescent="0.2">
      <c r="B1408" s="48" t="s">
        <v>1416</v>
      </c>
      <c r="C1408" s="37" t="s">
        <v>31</v>
      </c>
      <c r="D1408" s="40">
        <v>1010.1</v>
      </c>
      <c r="E1408" s="41">
        <v>856.02</v>
      </c>
      <c r="G1408" s="46" t="s">
        <v>187</v>
      </c>
    </row>
    <row r="1409" spans="2:7" x14ac:dyDescent="0.2">
      <c r="B1409" s="48" t="s">
        <v>1417</v>
      </c>
      <c r="C1409" s="37" t="s">
        <v>31</v>
      </c>
      <c r="D1409" s="40">
        <v>1010.1</v>
      </c>
      <c r="E1409" s="41">
        <v>856.02</v>
      </c>
      <c r="G1409" s="46" t="s">
        <v>187</v>
      </c>
    </row>
    <row r="1410" spans="2:7" x14ac:dyDescent="0.2">
      <c r="B1410" s="48" t="s">
        <v>1418</v>
      </c>
      <c r="C1410" s="37" t="s">
        <v>31</v>
      </c>
      <c r="D1410" s="40">
        <v>673.4</v>
      </c>
      <c r="E1410" s="41">
        <v>570.67999999999995</v>
      </c>
      <c r="G1410" s="46" t="s">
        <v>187</v>
      </c>
    </row>
    <row r="1411" spans="2:7" x14ac:dyDescent="0.2">
      <c r="B1411" s="48" t="s">
        <v>1419</v>
      </c>
      <c r="C1411" s="37" t="s">
        <v>31</v>
      </c>
      <c r="D1411" s="40">
        <v>673.4</v>
      </c>
      <c r="E1411" s="41">
        <v>570.67999999999995</v>
      </c>
      <c r="G1411" s="46" t="s">
        <v>187</v>
      </c>
    </row>
    <row r="1412" spans="2:7" x14ac:dyDescent="0.2">
      <c r="B1412" s="48" t="s">
        <v>1420</v>
      </c>
      <c r="C1412" s="37" t="s">
        <v>31</v>
      </c>
      <c r="D1412" s="40">
        <v>925.93</v>
      </c>
      <c r="E1412" s="41">
        <v>784.69</v>
      </c>
      <c r="G1412" s="46" t="s">
        <v>187</v>
      </c>
    </row>
    <row r="1413" spans="2:7" x14ac:dyDescent="0.2">
      <c r="B1413" s="48" t="s">
        <v>1421</v>
      </c>
      <c r="C1413" s="37" t="s">
        <v>31</v>
      </c>
      <c r="D1413" s="40">
        <v>925.93</v>
      </c>
      <c r="E1413" s="41">
        <v>784.69</v>
      </c>
      <c r="G1413" s="46" t="s">
        <v>187</v>
      </c>
    </row>
    <row r="1414" spans="2:7" x14ac:dyDescent="0.2">
      <c r="B1414" s="48" t="s">
        <v>1422</v>
      </c>
      <c r="C1414" s="37" t="s">
        <v>31</v>
      </c>
      <c r="D1414" s="40">
        <v>155</v>
      </c>
      <c r="E1414" s="41">
        <v>131.36000000000001</v>
      </c>
      <c r="G1414" s="33" t="s">
        <v>29</v>
      </c>
    </row>
    <row r="1415" spans="2:7" x14ac:dyDescent="0.2">
      <c r="B1415" s="48" t="s">
        <v>1423</v>
      </c>
      <c r="C1415" s="37" t="s">
        <v>30</v>
      </c>
      <c r="D1415" s="40">
        <v>85</v>
      </c>
      <c r="E1415" s="41">
        <v>72.03</v>
      </c>
      <c r="G1415" s="33" t="s">
        <v>29</v>
      </c>
    </row>
    <row r="1416" spans="2:7" x14ac:dyDescent="0.2">
      <c r="B1416" s="48" t="s">
        <v>1424</v>
      </c>
      <c r="C1416" s="37" t="s">
        <v>30</v>
      </c>
      <c r="D1416" s="40">
        <v>78</v>
      </c>
      <c r="E1416" s="41">
        <v>66.099999999999994</v>
      </c>
      <c r="G1416" s="33" t="s">
        <v>29</v>
      </c>
    </row>
    <row r="1417" spans="2:7" x14ac:dyDescent="0.2">
      <c r="B1417" s="48" t="s">
        <v>1425</v>
      </c>
      <c r="C1417" s="37" t="s">
        <v>30</v>
      </c>
      <c r="D1417" s="40">
        <v>70</v>
      </c>
      <c r="E1417" s="41">
        <v>59.32</v>
      </c>
      <c r="G1417" s="33" t="s">
        <v>29</v>
      </c>
    </row>
    <row r="1418" spans="2:7" x14ac:dyDescent="0.2">
      <c r="B1418" s="48" t="s">
        <v>1426</v>
      </c>
      <c r="C1418" s="37" t="s">
        <v>30</v>
      </c>
      <c r="D1418" s="40">
        <v>150</v>
      </c>
      <c r="E1418" s="41">
        <v>127.12</v>
      </c>
      <c r="G1418" s="33" t="s">
        <v>29</v>
      </c>
    </row>
    <row r="1419" spans="2:7" x14ac:dyDescent="0.2">
      <c r="B1419" s="48" t="s">
        <v>1427</v>
      </c>
      <c r="C1419" s="37" t="s">
        <v>30</v>
      </c>
      <c r="D1419" s="40">
        <v>2300</v>
      </c>
      <c r="E1419" s="41">
        <v>1949.15</v>
      </c>
      <c r="G1419" s="33" t="s">
        <v>29</v>
      </c>
    </row>
    <row r="1420" spans="2:7" x14ac:dyDescent="0.2">
      <c r="B1420" s="48" t="s">
        <v>1428</v>
      </c>
      <c r="C1420" s="37" t="s">
        <v>30</v>
      </c>
      <c r="D1420" s="40">
        <v>1850</v>
      </c>
      <c r="E1420" s="41">
        <v>1567.8</v>
      </c>
      <c r="G1420" s="33" t="s">
        <v>29</v>
      </c>
    </row>
    <row r="1421" spans="2:7" x14ac:dyDescent="0.2">
      <c r="B1421" s="48" t="s">
        <v>1429</v>
      </c>
      <c r="C1421" s="37" t="s">
        <v>30</v>
      </c>
      <c r="D1421" s="40">
        <v>3590</v>
      </c>
      <c r="E1421" s="41">
        <v>3042.37</v>
      </c>
      <c r="G1421" s="33" t="s">
        <v>29</v>
      </c>
    </row>
    <row r="1422" spans="2:7" x14ac:dyDescent="0.2">
      <c r="B1422" s="48" t="s">
        <v>138</v>
      </c>
      <c r="C1422" s="37" t="s">
        <v>7</v>
      </c>
      <c r="D1422" s="40">
        <v>950</v>
      </c>
      <c r="E1422" s="41">
        <v>805.08</v>
      </c>
      <c r="G1422" s="33" t="s">
        <v>29</v>
      </c>
    </row>
    <row r="1424" spans="2:7" x14ac:dyDescent="0.2">
      <c r="D1424" s="69" t="s">
        <v>1430</v>
      </c>
      <c r="E1424" s="69"/>
    </row>
    <row r="1425" spans="2:7" x14ac:dyDescent="0.2">
      <c r="B1425" s="34" t="s">
        <v>1431</v>
      </c>
      <c r="C1425" s="37"/>
      <c r="D1425" s="36" t="s">
        <v>1432</v>
      </c>
      <c r="E1425" s="31" t="s">
        <v>1433</v>
      </c>
      <c r="F1425" s="31" t="s">
        <v>1434</v>
      </c>
    </row>
    <row r="1426" spans="2:7" x14ac:dyDescent="0.2">
      <c r="B1426" s="48" t="s">
        <v>1435</v>
      </c>
      <c r="C1426" s="37"/>
      <c r="D1426" s="44">
        <v>50</v>
      </c>
      <c r="E1426" s="44">
        <v>65</v>
      </c>
      <c r="F1426" s="31" t="s">
        <v>1436</v>
      </c>
      <c r="G1426" s="33" t="s">
        <v>29</v>
      </c>
    </row>
    <row r="1427" spans="2:7" x14ac:dyDescent="0.2">
      <c r="B1427" s="48" t="s">
        <v>1437</v>
      </c>
      <c r="C1427" s="37"/>
      <c r="D1427" s="44">
        <v>25</v>
      </c>
      <c r="E1427" s="44">
        <v>35</v>
      </c>
      <c r="F1427" s="57">
        <v>3.0000000000000001E-3</v>
      </c>
      <c r="G1427" s="33" t="s">
        <v>29</v>
      </c>
    </row>
    <row r="1428" spans="2:7" x14ac:dyDescent="0.2">
      <c r="B1428" s="48" t="s">
        <v>1438</v>
      </c>
      <c r="C1428" s="37"/>
      <c r="D1428" s="44">
        <v>25</v>
      </c>
      <c r="E1428" s="44">
        <v>35</v>
      </c>
      <c r="F1428" s="57">
        <v>3.0000000000000001E-3</v>
      </c>
      <c r="G1428" s="33" t="s">
        <v>29</v>
      </c>
    </row>
    <row r="1429" spans="2:7" x14ac:dyDescent="0.2">
      <c r="B1429" s="48" t="s">
        <v>1439</v>
      </c>
      <c r="C1429" s="37"/>
      <c r="D1429" s="44">
        <v>10</v>
      </c>
      <c r="E1429" s="44">
        <v>20</v>
      </c>
      <c r="F1429" s="57">
        <v>1E-3</v>
      </c>
      <c r="G1429" s="33" t="s">
        <v>29</v>
      </c>
    </row>
    <row r="1430" spans="2:7" x14ac:dyDescent="0.2">
      <c r="B1430" s="48" t="s">
        <v>1440</v>
      </c>
      <c r="C1430" s="37"/>
      <c r="D1430" s="44">
        <v>25</v>
      </c>
      <c r="E1430" s="44">
        <v>35</v>
      </c>
      <c r="F1430" s="57">
        <v>1E-3</v>
      </c>
      <c r="G1430" s="33" t="s">
        <v>29</v>
      </c>
    </row>
  </sheetData>
  <mergeCells count="1">
    <mergeCell ref="D1424:E1424"/>
  </mergeCells>
  <hyperlinks>
    <hyperlink ref="G174" r:id="rId1" tooltip="Click aquí para cotizaciones con descuentos!"/>
    <hyperlink ref="G175:G186" r:id="rId2" tooltip="Click aquí para cotizaciones con descuentos!" display="Excon S.A. Excavaciones y Mov Tierra"/>
    <hyperlink ref="G190:G198" r:id="rId3" tooltip="Click aquí para cotizaciones con descuentos!" display="Excon S.A. Excavaciones y Mov Tierra"/>
    <hyperlink ref="G205:G208" r:id="rId4" tooltip="Click aquí para cotizaciones con descuentos!" display="Excon S.A. Excavaciones y Mov Tierra"/>
    <hyperlink ref="G13" r:id="rId5" tooltip="Click aquí para cotizaciones con descuento!"/>
    <hyperlink ref="G14:G26" r:id="rId6" tooltip="Click aquí para cotizaciones con descuento!" display="Praintex - Agregados y Botes"/>
    <hyperlink ref="G31:G35" r:id="rId7" tooltip="Click aquí para cotizaciones con descuento!" display="Praintex - Agregados y Botes"/>
    <hyperlink ref="G131" r:id="rId8" tooltip="Click aquí para cotizaciones con descuentos!"/>
    <hyperlink ref="G132:G145" r:id="rId9" tooltip="Click aquí para cotizaciones con descuentos!" display="Andrés Castillo Señalizaciones"/>
    <hyperlink ref="G70" r:id="rId10" tooltip="Click aquí para cotizaciones con descuento!"/>
    <hyperlink ref="G71:G92" r:id="rId11" tooltip="Click aquí para cotizaciones con descuento!" display="Plasticos Comerciales - Materiales generales"/>
    <hyperlink ref="G409" r:id="rId12" tooltip="Click aquí para cotizaciones con descuento!"/>
    <hyperlink ref="G410:G448" r:id="rId13" tooltip="Click aquí para cotizaciones con descuento!" display="Plasticos Comerciales - Materiales generales"/>
    <hyperlink ref="G503" r:id="rId14" tooltip="Click aquí para cotizaciones con descuento!"/>
    <hyperlink ref="G504:G551" r:id="rId15" tooltip="Click aquí para cotizaciones con descuento!" display="Plasticos Comerciales - Materiales generales"/>
    <hyperlink ref="G1288" r:id="rId16" tooltip="Click aquí para cotizaciones con descuento!"/>
    <hyperlink ref="G1289:G1294" r:id="rId17" tooltip="Click aquí para cotizaciones con descuento!" display="Plasticos Comerciales - Materiales generales"/>
    <hyperlink ref="G1403" r:id="rId18" tooltip="Click aquí para cotizaciones con descuento!"/>
    <hyperlink ref="G1404:G1413" r:id="rId19" tooltip="Click aquí para cotizaciones con descuento!" display="Plasticos Comerciales - Materiales generales"/>
  </hyperlinks>
  <pageMargins left="0.25" right="0.25" top="0.75" bottom="0.75" header="0.3" footer="0.3"/>
  <pageSetup scale="75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38"/>
  <sheetViews>
    <sheetView tabSelected="1" workbookViewId="0">
      <selection activeCell="J22" sqref="J21:K22"/>
    </sheetView>
  </sheetViews>
  <sheetFormatPr baseColWidth="10" defaultColWidth="11.42578125" defaultRowHeight="12.75" x14ac:dyDescent="0.2"/>
  <cols>
    <col min="1" max="1" width="11.42578125" style="1"/>
    <col min="2" max="2" width="8.85546875" style="1" customWidth="1"/>
    <col min="3" max="3" width="8.42578125" style="1" customWidth="1"/>
    <col min="4" max="4" width="49" style="1" customWidth="1"/>
    <col min="5" max="5" width="11.140625" style="1" bestFit="1" customWidth="1"/>
    <col min="6" max="6" width="9.140625" style="2" bestFit="1" customWidth="1"/>
    <col min="7" max="7" width="11.42578125" style="1"/>
    <col min="8" max="8" width="13.85546875" style="1" bestFit="1" customWidth="1"/>
    <col min="9" max="9" width="12.85546875" style="1" bestFit="1" customWidth="1"/>
    <col min="10" max="10" width="11.7109375" style="1" bestFit="1" customWidth="1"/>
    <col min="11" max="11" width="13.85546875" style="1" bestFit="1" customWidth="1"/>
    <col min="12" max="16384" width="11.42578125" style="1"/>
  </cols>
  <sheetData>
    <row r="1" spans="2:12" ht="16.5" customHeight="1" x14ac:dyDescent="0.25">
      <c r="B1" s="62"/>
      <c r="C1" s="63"/>
      <c r="D1" s="73"/>
      <c r="E1" s="73"/>
      <c r="F1" s="73"/>
    </row>
    <row r="2" spans="2:12" ht="15.75" customHeight="1" x14ac:dyDescent="0.25">
      <c r="B2" s="62"/>
      <c r="C2" s="63"/>
      <c r="D2" s="74"/>
      <c r="E2" s="74"/>
      <c r="F2" s="74"/>
    </row>
    <row r="3" spans="2:12" ht="15.75" customHeight="1" x14ac:dyDescent="0.25">
      <c r="B3" s="62"/>
      <c r="C3" s="63"/>
      <c r="D3" s="64"/>
      <c r="E3" s="64"/>
      <c r="F3" s="64"/>
    </row>
    <row r="4" spans="2:12" ht="15.75" customHeight="1" x14ac:dyDescent="0.25">
      <c r="B4" s="62"/>
      <c r="C4" s="63"/>
      <c r="D4" s="64"/>
      <c r="E4" s="64"/>
      <c r="F4" s="64"/>
    </row>
    <row r="5" spans="2:12" ht="15.75" customHeight="1" x14ac:dyDescent="0.25">
      <c r="B5" s="62"/>
      <c r="C5" s="63"/>
      <c r="D5" s="64"/>
      <c r="E5" s="64"/>
      <c r="F5" s="64"/>
    </row>
    <row r="6" spans="2:12" ht="15.75" customHeight="1" x14ac:dyDescent="0.25">
      <c r="B6" s="62"/>
      <c r="C6" s="63"/>
      <c r="D6" s="74" t="s">
        <v>1447</v>
      </c>
      <c r="E6" s="74"/>
      <c r="F6" s="74"/>
    </row>
    <row r="7" spans="2:12" ht="15.75" customHeight="1" thickBot="1" x14ac:dyDescent="0.3">
      <c r="B7" s="62"/>
      <c r="C7" s="63"/>
      <c r="D7" s="64"/>
      <c r="E7" s="64"/>
      <c r="F7" s="64"/>
    </row>
    <row r="8" spans="2:12" ht="15.75" x14ac:dyDescent="0.25">
      <c r="C8" s="26" t="s">
        <v>1448</v>
      </c>
      <c r="D8" s="25"/>
      <c r="E8" s="25"/>
      <c r="F8" s="65"/>
    </row>
    <row r="9" spans="2:12" ht="15.75" x14ac:dyDescent="0.25">
      <c r="C9" s="75" t="s">
        <v>1452</v>
      </c>
      <c r="D9" s="76"/>
      <c r="E9" s="76"/>
      <c r="F9" s="66"/>
    </row>
    <row r="10" spans="2:12" ht="15.75" x14ac:dyDescent="0.25">
      <c r="C10" s="24" t="s">
        <v>24</v>
      </c>
      <c r="D10" s="61"/>
      <c r="E10" s="67"/>
      <c r="F10" s="66"/>
    </row>
    <row r="11" spans="2:12" ht="16.5" thickBot="1" x14ac:dyDescent="0.3">
      <c r="C11" s="70" t="s">
        <v>25</v>
      </c>
      <c r="D11" s="71"/>
      <c r="E11" s="71"/>
      <c r="F11" s="72"/>
    </row>
    <row r="12" spans="2:12" ht="26.25" customHeight="1" thickBot="1" x14ac:dyDescent="0.25">
      <c r="C12" s="23" t="s">
        <v>15</v>
      </c>
      <c r="D12" s="22" t="s">
        <v>14</v>
      </c>
      <c r="E12" s="22" t="s">
        <v>13</v>
      </c>
      <c r="F12" s="22" t="s">
        <v>12</v>
      </c>
    </row>
    <row r="13" spans="2:12" ht="15" x14ac:dyDescent="0.2">
      <c r="C13" s="11">
        <v>1</v>
      </c>
      <c r="D13" s="10" t="s">
        <v>11</v>
      </c>
      <c r="E13" s="9"/>
      <c r="F13" s="8"/>
      <c r="H13" s="21"/>
      <c r="L13" s="20"/>
    </row>
    <row r="14" spans="2:12" ht="15" x14ac:dyDescent="0.2">
      <c r="C14" s="68">
        <f>+C13+0.01</f>
        <v>1.01</v>
      </c>
      <c r="D14" s="27" t="s">
        <v>1449</v>
      </c>
      <c r="E14" s="9">
        <f>4.92+5.85+16.3+12.95+25.31+10.53+9.19+5.5</f>
        <v>90.55</v>
      </c>
      <c r="F14" s="8" t="s">
        <v>16</v>
      </c>
      <c r="H14" s="21"/>
      <c r="L14" s="20"/>
    </row>
    <row r="15" spans="2:12" ht="15" x14ac:dyDescent="0.2">
      <c r="C15" s="68">
        <f t="shared" ref="C15:C16" si="0">+C14+0.01</f>
        <v>1.02</v>
      </c>
      <c r="D15" s="19" t="s">
        <v>1450</v>
      </c>
      <c r="E15" s="18">
        <f>+E14*0.8*0.45*0.6</f>
        <v>19.558799999999998</v>
      </c>
      <c r="F15" s="8" t="s">
        <v>7</v>
      </c>
      <c r="H15" s="13"/>
    </row>
    <row r="16" spans="2:12" ht="15" x14ac:dyDescent="0.2">
      <c r="C16" s="68">
        <f t="shared" si="0"/>
        <v>1.03</v>
      </c>
      <c r="D16" s="15" t="s">
        <v>1451</v>
      </c>
      <c r="E16" s="18">
        <f>+E15*1.3</f>
        <v>25.426439999999999</v>
      </c>
      <c r="F16" s="28" t="s">
        <v>7</v>
      </c>
    </row>
    <row r="17" spans="3:10" ht="15" x14ac:dyDescent="0.2">
      <c r="C17" s="68">
        <f>+C16+0.01</f>
        <v>1.04</v>
      </c>
      <c r="D17" s="15" t="s">
        <v>1446</v>
      </c>
      <c r="E17" s="18">
        <f>+E16</f>
        <v>25.426439999999999</v>
      </c>
      <c r="F17" s="28" t="s">
        <v>7</v>
      </c>
    </row>
    <row r="18" spans="3:10" ht="15" x14ac:dyDescent="0.2">
      <c r="C18" s="16"/>
      <c r="D18" s="16"/>
      <c r="E18" s="16"/>
      <c r="F18" s="8"/>
    </row>
    <row r="19" spans="3:10" ht="15" x14ac:dyDescent="0.2">
      <c r="C19" s="11">
        <v>2</v>
      </c>
      <c r="D19" s="10" t="s">
        <v>10</v>
      </c>
      <c r="E19" s="9"/>
      <c r="F19" s="8"/>
      <c r="J19" s="12"/>
    </row>
    <row r="20" spans="3:10" ht="15" x14ac:dyDescent="0.2">
      <c r="C20" s="68">
        <f>+C19+0.01</f>
        <v>2.0099999999999998</v>
      </c>
      <c r="D20" s="15" t="s">
        <v>9</v>
      </c>
      <c r="E20" s="18">
        <v>1</v>
      </c>
      <c r="F20" s="17" t="s">
        <v>5</v>
      </c>
      <c r="J20" s="12"/>
    </row>
    <row r="21" spans="3:10" ht="15" x14ac:dyDescent="0.2">
      <c r="C21" s="68">
        <f t="shared" ref="C21:C22" si="1">+C20+0.01</f>
        <v>2.0199999999999996</v>
      </c>
      <c r="D21" s="15" t="s">
        <v>1445</v>
      </c>
      <c r="E21" s="18">
        <v>1</v>
      </c>
      <c r="F21" s="17" t="s">
        <v>5</v>
      </c>
      <c r="J21" s="12"/>
    </row>
    <row r="22" spans="3:10" ht="27.75" customHeight="1" x14ac:dyDescent="0.2">
      <c r="C22" s="68">
        <f t="shared" si="1"/>
        <v>2.0299999999999994</v>
      </c>
      <c r="D22" s="29" t="s">
        <v>19</v>
      </c>
      <c r="E22" s="18">
        <v>18</v>
      </c>
      <c r="F22" s="17" t="s">
        <v>8</v>
      </c>
      <c r="J22" s="12"/>
    </row>
    <row r="23" spans="3:10" ht="27.75" customHeight="1" x14ac:dyDescent="0.2">
      <c r="C23" s="68">
        <f>+C22+0.01</f>
        <v>2.0399999999999991</v>
      </c>
      <c r="D23" s="29" t="s">
        <v>18</v>
      </c>
      <c r="E23" s="18">
        <v>12</v>
      </c>
      <c r="F23" s="17" t="s">
        <v>8</v>
      </c>
      <c r="J23" s="12"/>
    </row>
    <row r="24" spans="3:10" ht="27.75" customHeight="1" x14ac:dyDescent="0.2">
      <c r="C24" s="68">
        <f>+C23+0.01</f>
        <v>2.0499999999999989</v>
      </c>
      <c r="D24" s="29" t="s">
        <v>17</v>
      </c>
      <c r="E24" s="18">
        <v>3</v>
      </c>
      <c r="F24" s="17" t="s">
        <v>8</v>
      </c>
      <c r="J24" s="12"/>
    </row>
    <row r="25" spans="3:10" ht="15" x14ac:dyDescent="0.2">
      <c r="C25" s="68">
        <f t="shared" ref="C25:C26" si="2">+C24+0.01</f>
        <v>2.0599999999999987</v>
      </c>
      <c r="D25" s="29" t="s">
        <v>1441</v>
      </c>
      <c r="E25" s="18">
        <v>25</v>
      </c>
      <c r="F25" s="17" t="s">
        <v>8</v>
      </c>
      <c r="J25" s="12"/>
    </row>
    <row r="26" spans="3:10" ht="15" x14ac:dyDescent="0.2">
      <c r="C26" s="68">
        <f t="shared" si="2"/>
        <v>2.0699999999999985</v>
      </c>
      <c r="D26" s="15" t="s">
        <v>6</v>
      </c>
      <c r="E26" s="14">
        <v>1</v>
      </c>
      <c r="F26" s="17" t="s">
        <v>5</v>
      </c>
      <c r="J26" s="12"/>
    </row>
    <row r="27" spans="3:10" ht="18.75" customHeight="1" x14ac:dyDescent="0.2">
      <c r="C27" s="4"/>
      <c r="D27" s="15"/>
      <c r="E27" s="14"/>
      <c r="F27" s="59" t="s">
        <v>4</v>
      </c>
      <c r="H27" s="13"/>
      <c r="J27" s="12"/>
    </row>
    <row r="28" spans="3:10" x14ac:dyDescent="0.2">
      <c r="C28" s="3"/>
      <c r="D28" s="3"/>
      <c r="E28" s="3"/>
      <c r="F28" s="60"/>
    </row>
    <row r="29" spans="3:10" ht="15" x14ac:dyDescent="0.2">
      <c r="C29" s="11">
        <f>+C19+1</f>
        <v>3</v>
      </c>
      <c r="D29" s="10" t="s">
        <v>3</v>
      </c>
      <c r="E29" s="9"/>
      <c r="F29" s="8"/>
    </row>
    <row r="30" spans="3:10" ht="14.25" x14ac:dyDescent="0.2">
      <c r="C30" s="68">
        <f t="shared" ref="C30:C38" si="3">+C29+0.01</f>
        <v>3.01</v>
      </c>
      <c r="D30" s="7" t="s">
        <v>20</v>
      </c>
      <c r="E30" s="5">
        <v>1.3</v>
      </c>
      <c r="F30" s="6" t="s">
        <v>0</v>
      </c>
    </row>
    <row r="31" spans="3:10" ht="14.25" x14ac:dyDescent="0.2">
      <c r="C31" s="68">
        <f t="shared" si="3"/>
        <v>3.0199999999999996</v>
      </c>
      <c r="D31" s="7" t="s">
        <v>21</v>
      </c>
      <c r="E31" s="5">
        <v>0.1</v>
      </c>
      <c r="F31" s="6" t="s">
        <v>0</v>
      </c>
    </row>
    <row r="32" spans="3:10" ht="14.25" x14ac:dyDescent="0.2">
      <c r="C32" s="68">
        <f t="shared" si="3"/>
        <v>3.0299999999999994</v>
      </c>
      <c r="D32" s="7" t="s">
        <v>2</v>
      </c>
      <c r="E32" s="5">
        <v>5</v>
      </c>
      <c r="F32" s="6" t="s">
        <v>0</v>
      </c>
    </row>
    <row r="33" spans="3:12" ht="14.25" x14ac:dyDescent="0.2">
      <c r="C33" s="68">
        <f t="shared" si="3"/>
        <v>3.0399999999999991</v>
      </c>
      <c r="D33" s="7" t="s">
        <v>22</v>
      </c>
      <c r="E33" s="5">
        <v>4.3499999999999996</v>
      </c>
      <c r="F33" s="6" t="s">
        <v>0</v>
      </c>
    </row>
    <row r="34" spans="3:12" ht="14.25" x14ac:dyDescent="0.2">
      <c r="C34" s="68">
        <f t="shared" si="3"/>
        <v>3.0499999999999989</v>
      </c>
      <c r="D34" s="7" t="s">
        <v>23</v>
      </c>
      <c r="E34" s="5">
        <v>2</v>
      </c>
      <c r="F34" s="6" t="s">
        <v>0</v>
      </c>
    </row>
    <row r="35" spans="3:12" ht="14.25" x14ac:dyDescent="0.2">
      <c r="C35" s="68">
        <f t="shared" si="3"/>
        <v>3.0599999999999987</v>
      </c>
      <c r="D35" s="7" t="s">
        <v>1442</v>
      </c>
      <c r="E35" s="5">
        <v>10</v>
      </c>
      <c r="F35" s="6" t="s">
        <v>0</v>
      </c>
    </row>
    <row r="36" spans="3:12" ht="14.25" x14ac:dyDescent="0.2">
      <c r="C36" s="68">
        <f t="shared" si="3"/>
        <v>3.0699999999999985</v>
      </c>
      <c r="D36" s="7" t="s">
        <v>1443</v>
      </c>
      <c r="E36" s="5">
        <v>18</v>
      </c>
      <c r="F36" s="6" t="s">
        <v>0</v>
      </c>
    </row>
    <row r="37" spans="3:12" ht="14.25" x14ac:dyDescent="0.2">
      <c r="C37" s="68">
        <f t="shared" si="3"/>
        <v>3.0799999999999983</v>
      </c>
      <c r="D37" s="7" t="s">
        <v>1</v>
      </c>
      <c r="E37" s="5">
        <v>10</v>
      </c>
      <c r="F37" s="6" t="s">
        <v>0</v>
      </c>
    </row>
    <row r="38" spans="3:12" ht="14.25" x14ac:dyDescent="0.2">
      <c r="C38" s="68">
        <f t="shared" si="3"/>
        <v>3.0899999999999981</v>
      </c>
      <c r="D38" s="30" t="s">
        <v>1444</v>
      </c>
      <c r="E38" s="5">
        <v>5</v>
      </c>
      <c r="F38" s="6" t="s">
        <v>0</v>
      </c>
      <c r="I38" s="58"/>
      <c r="K38" s="58"/>
      <c r="L38" s="58"/>
    </row>
  </sheetData>
  <mergeCells count="5">
    <mergeCell ref="C11:F11"/>
    <mergeCell ref="D1:F1"/>
    <mergeCell ref="D2:F2"/>
    <mergeCell ref="D6:F6"/>
    <mergeCell ref="C9:E9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MATERIALES E INSUMOS</vt:lpstr>
      <vt:lpstr>FICHA TECNICA</vt:lpstr>
      <vt:lpstr>'MATERIALES E INSUMOS'!Área_de_impresión</vt:lpstr>
      <vt:lpstr>'FICHA TECNICA'!Títulos_a_imprimir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cooramoca 98</dc:creator>
  <cp:lastModifiedBy>ENC-DISEÑO-PRES</cp:lastModifiedBy>
  <cp:lastPrinted>2021-09-08T17:33:33Z</cp:lastPrinted>
  <dcterms:created xsi:type="dcterms:W3CDTF">2021-03-03T18:29:32Z</dcterms:created>
  <dcterms:modified xsi:type="dcterms:W3CDTF">2021-09-08T17:36:32Z</dcterms:modified>
</cp:coreProperties>
</file>