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NC-DISEÑO-PRES\Desktop\Nuevos Proyectos\Sistemas de Cloracion\"/>
    </mc:Choice>
  </mc:AlternateContent>
  <bookViews>
    <workbookView xWindow="-120" yWindow="-120" windowWidth="24240" windowHeight="13140"/>
  </bookViews>
  <sheets>
    <sheet name="Ficha tecnica la Dura" sheetId="25" r:id="rId1"/>
    <sheet name=" Municipio de Gaspar Hernández" sheetId="26" r:id="rId2"/>
    <sheet name="Municipio Cayetan Germosen Cent" sheetId="27" r:id="rId3"/>
    <sheet name="Jamao centro" sheetId="28" r:id="rId4"/>
    <sheet name="Veragua" sheetId="29" r:id="rId5"/>
  </sheets>
  <definedNames>
    <definedName name="_GoBack" localSheetId="1">' Municipio de Gaspar Hernández'!$H$8</definedName>
    <definedName name="_GoBack" localSheetId="3">'Jamao centro'!$H$8</definedName>
    <definedName name="_GoBack" localSheetId="2">'Municipio Cayetan Germosen Cent'!$H$8</definedName>
    <definedName name="_GoBack" localSheetId="4">Veragua!$H$8</definedName>
    <definedName name="_xlnm.Print_Titles" localSheetId="1">' Municipio de Gaspar Hernández'!$1:$10</definedName>
    <definedName name="_xlnm.Print_Titles" localSheetId="0">'Ficha tecnica la Dura'!$1:$9</definedName>
    <definedName name="_xlnm.Print_Titles" localSheetId="3">'Jamao centro'!$1:$10</definedName>
    <definedName name="_xlnm.Print_Titles" localSheetId="2">'Municipio Cayetan Germosen Cent'!$1:$10</definedName>
    <definedName name="_xlnm.Print_Titles" localSheetId="4">Veragua!$1:$10</definedName>
  </definedNames>
  <calcPr calcId="162913"/>
</workbook>
</file>

<file path=xl/calcChain.xml><?xml version="1.0" encoding="utf-8"?>
<calcChain xmlns="http://schemas.openxmlformats.org/spreadsheetml/2006/main">
  <c r="A14" i="29" l="1"/>
  <c r="A20" i="29" s="1"/>
  <c r="A12" i="29"/>
  <c r="A14" i="28"/>
  <c r="A20" i="28" s="1"/>
  <c r="A12" i="28"/>
  <c r="A20" i="27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15" i="27"/>
  <c r="A14" i="27"/>
  <c r="A12" i="27"/>
  <c r="A21" i="29" l="1"/>
  <c r="A26" i="29"/>
  <c r="A27" i="29" s="1"/>
  <c r="A28" i="29" s="1"/>
  <c r="A29" i="29" s="1"/>
  <c r="A30" i="29" s="1"/>
  <c r="A31" i="29" s="1"/>
  <c r="A32" i="29" s="1"/>
  <c r="A33" i="29" s="1"/>
  <c r="A34" i="29" s="1"/>
  <c r="A35" i="29" s="1"/>
  <c r="A15" i="29"/>
  <c r="A26" i="28"/>
  <c r="A27" i="28" s="1"/>
  <c r="A28" i="28" s="1"/>
  <c r="A29" i="28" s="1"/>
  <c r="A30" i="28" s="1"/>
  <c r="A31" i="28" s="1"/>
  <c r="A32" i="28" s="1"/>
  <c r="A33" i="28" s="1"/>
  <c r="A34" i="28" s="1"/>
  <c r="A35" i="28" s="1"/>
  <c r="A21" i="28"/>
  <c r="A15" i="28"/>
  <c r="A21" i="27"/>
  <c r="A14" i="26"/>
  <c r="A20" i="26" s="1"/>
  <c r="A12" i="26"/>
  <c r="A15" i="26" l="1"/>
  <c r="A21" i="26"/>
  <c r="A26" i="26"/>
  <c r="A27" i="26" s="1"/>
  <c r="A28" i="26" s="1"/>
  <c r="A29" i="26" s="1"/>
  <c r="A30" i="26" s="1"/>
  <c r="A31" i="26" s="1"/>
  <c r="A32" i="26" s="1"/>
  <c r="A33" i="26" s="1"/>
  <c r="A34" i="26" s="1"/>
  <c r="A35" i="26" s="1"/>
  <c r="C13" i="25"/>
  <c r="C25" i="25" s="1"/>
  <c r="C11" i="25"/>
  <c r="C14" i="25" l="1"/>
  <c r="C15" i="25" s="1"/>
  <c r="C16" i="25" s="1"/>
  <c r="C17" i="25" s="1"/>
  <c r="C18" i="25" s="1"/>
  <c r="C19" i="25" s="1"/>
  <c r="C20" i="25" s="1"/>
  <c r="C21" i="25" s="1"/>
  <c r="C22" i="25" s="1"/>
  <c r="C23" i="25" s="1"/>
  <c r="C24" i="25" s="1"/>
  <c r="C26" i="25"/>
  <c r="C28" i="25"/>
  <c r="C29" i="25" s="1"/>
  <c r="C30" i="25" s="1"/>
  <c r="C31" i="25" s="1"/>
  <c r="C32" i="25" s="1"/>
  <c r="C33" i="25" s="1"/>
  <c r="C34" i="25" s="1"/>
  <c r="C35" i="25" s="1"/>
  <c r="C36" i="25" s="1"/>
  <c r="C37" i="25" s="1"/>
</calcChain>
</file>

<file path=xl/sharedStrings.xml><?xml version="1.0" encoding="utf-8"?>
<sst xmlns="http://schemas.openxmlformats.org/spreadsheetml/2006/main" count="235" uniqueCount="53">
  <si>
    <t>No.</t>
  </si>
  <si>
    <t>Partidas</t>
  </si>
  <si>
    <t>Cantidad</t>
  </si>
  <si>
    <t>Unidad</t>
  </si>
  <si>
    <t>Preliminares:</t>
  </si>
  <si>
    <t>PA</t>
  </si>
  <si>
    <t>UD</t>
  </si>
  <si>
    <t>Gastos Indirectos de Obra</t>
  </si>
  <si>
    <t>%</t>
  </si>
  <si>
    <t xml:space="preserve">Gastos Administrativos </t>
  </si>
  <si>
    <t xml:space="preserve">Transporte </t>
  </si>
  <si>
    <t>Dirección Técnica y Responsabilidad Civil</t>
  </si>
  <si>
    <t>Itebis 18% Dirección Técnica</t>
  </si>
  <si>
    <t xml:space="preserve">Imprevistos </t>
  </si>
  <si>
    <t>Fondo de Pensiones y Jubilaciones (Ley No.6-86)</t>
  </si>
  <si>
    <t>Codia (Decreto No. 319-88)</t>
  </si>
  <si>
    <t>Seguros y Fianzas</t>
  </si>
  <si>
    <t>Supervisión</t>
  </si>
  <si>
    <t>NOTA: El gasto de imprevistos solo puede ser utilizado con previa autorización de esta Corporación (CORAAMOCA)</t>
  </si>
  <si>
    <r>
      <rPr>
        <b/>
        <sz val="11"/>
        <rFont val="Arial"/>
        <family val="2"/>
      </rPr>
      <t>Tipo de Proyecto:</t>
    </r>
    <r>
      <rPr>
        <sz val="12"/>
        <rFont val="Arial"/>
        <family val="2"/>
      </rPr>
      <t xml:space="preserve">  </t>
    </r>
    <r>
      <rPr>
        <sz val="11"/>
        <rFont val="Arial"/>
        <family val="2"/>
      </rPr>
      <t>Agua Potable</t>
    </r>
  </si>
  <si>
    <r>
      <rPr>
        <b/>
        <sz val="11"/>
        <rFont val="Arial"/>
        <family val="2"/>
      </rPr>
      <t xml:space="preserve">Ubicación: </t>
    </r>
    <r>
      <rPr>
        <sz val="12"/>
        <rFont val="Arial"/>
        <family val="2"/>
      </rPr>
      <t xml:space="preserve"> La Dura</t>
    </r>
  </si>
  <si>
    <r>
      <rPr>
        <b/>
        <sz val="11"/>
        <rFont val="Arial"/>
        <family val="2"/>
      </rPr>
      <t>Fecha Elaboración:</t>
    </r>
    <r>
      <rPr>
        <sz val="12"/>
        <rFont val="Arial"/>
        <family val="2"/>
      </rPr>
      <t xml:space="preserve"> Julio 2021</t>
    </r>
  </si>
  <si>
    <t>Sistema de cloración al vacío para planta agua potable con caudal de 1.5 m3/seg.</t>
  </si>
  <si>
    <t>Pata de goteo con Calentador a 115V potencia 25W</t>
  </si>
  <si>
    <t>Rotámetro con tubo de 6" y válvula de regulación manual.</t>
  </si>
  <si>
    <t>Set de válvulas PVC SCH 80 con asiento en vitóon y conectores para rotámetro de hasta 10kg/h ( Tubing 5/8")</t>
  </si>
  <si>
    <t>Manómetro estándar 2-1/2 pulg. 0-300 Psi carcasa 316 s/s, ventana de policarbonato, 3/4 pulg. NTP (M), con glicerina para ingreso del inyector.</t>
  </si>
  <si>
    <t>Instalación de sistema de cloración</t>
  </si>
  <si>
    <t>FICHA  TÉCNICA</t>
  </si>
  <si>
    <t>For Models EJ</t>
  </si>
  <si>
    <t>Sistema de intercambio automático para sistemas por vacío modelo series M 440</t>
  </si>
  <si>
    <t>For Models VR-5</t>
  </si>
  <si>
    <t>Sistema de cloración al vacío para planta de agua potable con caudal de 1.5 m3/seg., puesta en marcha del sistema y entrenamiento</t>
  </si>
  <si>
    <t>Eyector con válvulas anti retorno</t>
  </si>
  <si>
    <t>Muñones de almacenamiento de tipo rodillo para cilindro 2,000 lbs., base de aluminio fundido con acabado de pintura esmalte acrílico uretano de 2 partes de 2 partes, resistentes a la abrasión y corrosión con rodillos de plástico de alto impacto, resistentes a la corrosión con ejes de acero inoxidable</t>
  </si>
  <si>
    <t>Conjunto de señales de seguridad que consta de: Peligro Cloro 14" x 10" , Área de almacenamiento de químicos 14" x 10" , Solo personal autorizado 14" x 10" y estación de lavado de ojos 14" x 10" .</t>
  </si>
  <si>
    <t>Rehabilitación de caseta para instalación de sistema de cloración por solución.</t>
  </si>
  <si>
    <t>Regulador de vacío conexión de 3/4 pulg. Rosca. ( 1 pulga. Salida externa.)</t>
  </si>
  <si>
    <t>Proyecto: Sistema de Cloración al vacío para Planta Potabilizadora caudal de 1.5 m3/seg.</t>
  </si>
  <si>
    <t xml:space="preserve">Proyecto: Sistema de Cloración al vacío para Planta Potabilizadora </t>
  </si>
  <si>
    <t>Rehabilitación de caseta para instalación de sistema de cloración por solución</t>
  </si>
  <si>
    <t xml:space="preserve">Equipos de Cloración </t>
  </si>
  <si>
    <t>Dosificador de cloro de gas en línea 0-50 PPD con eyector de 1", con manguera de 3/8" , Rotámetro de 0-25 PPD y llave de cilindro mas arandela de plomo,  marca de superior calidad mas set de accesorios, válvulas  tuberías en PCV SCH 80 con asiento en vitón.</t>
  </si>
  <si>
    <t>Electro Bomba de 1"  HP de tipo cañón para sistema de cloración. Marca de superior calidad. Voltaje 220 monofásico.</t>
  </si>
  <si>
    <t xml:space="preserve">Panel de control para bomba de 1" Hp, con sistema de automatización de encendido y apagado, sensor de flujo para tubería de succión </t>
  </si>
  <si>
    <t>Tanque lleno para cloro gas de 150 lbs,  diámetro 232 mm, altura 1,450 mm presión de trabajo de 150 bar, Iso 9809 Norma según Instituto del Cloro/USA</t>
  </si>
  <si>
    <t xml:space="preserve">Instalación de dosificador de cloro gas fuera de línea 0-50 PPD, puesta en marcha del sistema y entrenamiento. </t>
  </si>
  <si>
    <t>Sub-Total Gastos Generales</t>
  </si>
  <si>
    <t>Total  General RD$</t>
  </si>
  <si>
    <r>
      <rPr>
        <b/>
        <sz val="11"/>
        <rFont val="Arial"/>
        <family val="2"/>
      </rPr>
      <t xml:space="preserve">Ubicación: </t>
    </r>
    <r>
      <rPr>
        <sz val="12"/>
        <rFont val="Arial"/>
        <family val="2"/>
      </rPr>
      <t xml:space="preserve"> Municipio de Gaspar Hernández</t>
    </r>
  </si>
  <si>
    <r>
      <rPr>
        <b/>
        <sz val="11"/>
        <rFont val="Arial"/>
        <family val="2"/>
      </rPr>
      <t xml:space="preserve">Ubicación: </t>
    </r>
    <r>
      <rPr>
        <sz val="12"/>
        <rFont val="Arial"/>
        <family val="2"/>
      </rPr>
      <t xml:space="preserve">  Municipio de Cayetano Germosen ( centro)</t>
    </r>
  </si>
  <si>
    <r>
      <rPr>
        <b/>
        <sz val="11"/>
        <rFont val="Arial"/>
        <family val="2"/>
      </rPr>
      <t xml:space="preserve">Ubicación: </t>
    </r>
    <r>
      <rPr>
        <sz val="12"/>
        <rFont val="Arial"/>
        <family val="2"/>
      </rPr>
      <t xml:space="preserve"> Municipio de Jamao al Norte ( Centro) </t>
    </r>
  </si>
  <si>
    <r>
      <rPr>
        <b/>
        <sz val="11"/>
        <rFont val="Arial"/>
        <family val="2"/>
      </rPr>
      <t xml:space="preserve">Ubicación: </t>
    </r>
    <r>
      <rPr>
        <sz val="12"/>
        <rFont val="Arial"/>
        <family val="2"/>
      </rPr>
      <t>D.M. Veragua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</si>
</sst>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0.0"/>
    <numFmt numFmtId="165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Times New Roman"/>
      <family val="1"/>
    </font>
    <font>
      <b/>
      <i/>
      <sz val="12"/>
      <name val="Arial"/>
      <family val="2"/>
    </font>
    <font>
      <sz val="10"/>
      <name val="MS Sans Serif"/>
      <family val="2"/>
    </font>
    <font>
      <u/>
      <sz val="10"/>
      <name val="Arial"/>
      <family val="2"/>
    </font>
    <font>
      <i/>
      <sz val="11"/>
      <color theme="1"/>
      <name val="Arial"/>
      <family val="2"/>
    </font>
    <font>
      <i/>
      <sz val="12"/>
      <name val="Arial"/>
      <family val="2"/>
    </font>
    <font>
      <i/>
      <sz val="11"/>
      <name val="Arial"/>
      <family val="2"/>
    </font>
    <font>
      <i/>
      <sz val="10"/>
      <color theme="1"/>
      <name val="Arial"/>
      <family val="2"/>
    </font>
    <font>
      <b/>
      <i/>
      <sz val="11"/>
      <color theme="1"/>
      <name val="Arial"/>
      <family val="2"/>
    </font>
    <font>
      <b/>
      <sz val="14"/>
      <color theme="1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</borders>
  <cellStyleXfs count="6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9" fillId="0" borderId="0"/>
    <xf numFmtId="0" fontId="1" fillId="0" borderId="0"/>
    <xf numFmtId="40" fontId="9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1"/>
    <xf numFmtId="0" fontId="1" fillId="0" borderId="0" xfId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4" fontId="7" fillId="0" borderId="12" xfId="0" applyNumberFormat="1" applyFont="1" applyBorder="1" applyAlignment="1">
      <alignment horizontal="right"/>
    </xf>
    <xf numFmtId="0" fontId="7" fillId="0" borderId="12" xfId="0" applyFont="1" applyBorder="1" applyAlignment="1">
      <alignment horizontal="center" vertical="center"/>
    </xf>
    <xf numFmtId="0" fontId="1" fillId="0" borderId="0" xfId="3" applyFont="1"/>
    <xf numFmtId="0" fontId="10" fillId="0" borderId="0" xfId="1" applyFont="1"/>
    <xf numFmtId="4" fontId="12" fillId="0" borderId="12" xfId="0" applyNumberFormat="1" applyFont="1" applyBorder="1" applyAlignment="1">
      <alignment horizontal="right"/>
    </xf>
    <xf numFmtId="0" fontId="12" fillId="0" borderId="12" xfId="0" applyFont="1" applyBorder="1" applyAlignment="1">
      <alignment horizontal="center" vertical="center"/>
    </xf>
    <xf numFmtId="0" fontId="7" fillId="0" borderId="12" xfId="0" applyFont="1" applyBorder="1"/>
    <xf numFmtId="165" fontId="1" fillId="0" borderId="0" xfId="4" applyNumberFormat="1"/>
    <xf numFmtId="0" fontId="1" fillId="0" borderId="12" xfId="1" applyBorder="1"/>
    <xf numFmtId="0" fontId="11" fillId="0" borderId="12" xfId="0" applyFont="1" applyBorder="1" applyAlignment="1">
      <alignment vertical="top" wrapText="1"/>
    </xf>
    <xf numFmtId="4" fontId="12" fillId="0" borderId="12" xfId="0" applyNumberFormat="1" applyFont="1" applyBorder="1" applyAlignment="1">
      <alignment horizontal="center" vertical="center"/>
    </xf>
    <xf numFmtId="4" fontId="1" fillId="0" borderId="0" xfId="1" applyNumberFormat="1"/>
    <xf numFmtId="4" fontId="13" fillId="0" borderId="12" xfId="0" applyNumberFormat="1" applyFont="1" applyBorder="1" applyAlignment="1">
      <alignment horizontal="right"/>
    </xf>
    <xf numFmtId="0" fontId="13" fillId="0" borderId="12" xfId="0" applyFont="1" applyBorder="1" applyAlignment="1">
      <alignment horizontal="center" vertical="center"/>
    </xf>
    <xf numFmtId="4" fontId="13" fillId="0" borderId="12" xfId="0" applyNumberFormat="1" applyFont="1" applyBorder="1" applyAlignment="1">
      <alignment horizontal="center" vertical="center"/>
    </xf>
    <xf numFmtId="4" fontId="13" fillId="0" borderId="12" xfId="0" applyNumberFormat="1" applyFont="1" applyBorder="1" applyAlignment="1">
      <alignment horizontal="right" vertical="center"/>
    </xf>
    <xf numFmtId="164" fontId="8" fillId="0" borderId="12" xfId="0" applyNumberFormat="1" applyFont="1" applyBorder="1"/>
    <xf numFmtId="0" fontId="8" fillId="0" borderId="12" xfId="0" applyFont="1" applyBorder="1"/>
    <xf numFmtId="0" fontId="13" fillId="0" borderId="12" xfId="1" applyFont="1" applyBorder="1"/>
    <xf numFmtId="0" fontId="14" fillId="0" borderId="12" xfId="0" applyFont="1" applyBorder="1" applyAlignment="1">
      <alignment vertical="top"/>
    </xf>
    <xf numFmtId="0" fontId="5" fillId="0" borderId="4" xfId="1" applyFont="1" applyBorder="1"/>
    <xf numFmtId="0" fontId="1" fillId="0" borderId="5" xfId="1" applyBorder="1" applyAlignment="1">
      <alignment horizontal="center" vertical="center"/>
    </xf>
    <xf numFmtId="0" fontId="5" fillId="0" borderId="0" xfId="1" applyFont="1" applyBorder="1"/>
    <xf numFmtId="0" fontId="6" fillId="0" borderId="0" xfId="1" applyFont="1" applyBorder="1"/>
    <xf numFmtId="0" fontId="2" fillId="0" borderId="0" xfId="1" applyFont="1" applyAlignment="1">
      <alignment horizontal="center" wrapText="1"/>
    </xf>
    <xf numFmtId="0" fontId="1" fillId="0" borderId="12" xfId="1" applyBorder="1" applyAlignment="1">
      <alignment horizontal="center" vertical="center"/>
    </xf>
    <xf numFmtId="0" fontId="15" fillId="0" borderId="12" xfId="0" applyFont="1" applyBorder="1" applyAlignment="1">
      <alignment vertical="top" wrapText="1"/>
    </xf>
    <xf numFmtId="0" fontId="1" fillId="0" borderId="1" xfId="1" applyBorder="1"/>
    <xf numFmtId="0" fontId="17" fillId="0" borderId="4" xfId="1" applyFont="1" applyBorder="1" applyAlignment="1">
      <alignment wrapText="1"/>
    </xf>
    <xf numFmtId="0" fontId="2" fillId="0" borderId="0" xfId="1" applyFont="1" applyAlignment="1">
      <alignment horizontal="center" wrapText="1"/>
    </xf>
    <xf numFmtId="0" fontId="3" fillId="0" borderId="1" xfId="1" applyFont="1" applyBorder="1"/>
    <xf numFmtId="0" fontId="5" fillId="0" borderId="2" xfId="1" applyFont="1" applyBorder="1"/>
    <xf numFmtId="0" fontId="5" fillId="0" borderId="2" xfId="1" applyFont="1" applyBorder="1" applyAlignment="1">
      <alignment horizontal="center" vertical="center"/>
    </xf>
    <xf numFmtId="165" fontId="1" fillId="0" borderId="0" xfId="1" applyNumberFormat="1"/>
    <xf numFmtId="43" fontId="1" fillId="0" borderId="0" xfId="1" applyNumberFormat="1"/>
    <xf numFmtId="0" fontId="11" fillId="0" borderId="12" xfId="0" applyFont="1" applyBorder="1" applyAlignment="1">
      <alignment vertical="center"/>
    </xf>
    <xf numFmtId="4" fontId="12" fillId="0" borderId="12" xfId="0" applyNumberFormat="1" applyFont="1" applyBorder="1" applyAlignment="1">
      <alignment horizontal="right" vertical="center"/>
    </xf>
    <xf numFmtId="4" fontId="8" fillId="0" borderId="12" xfId="0" applyNumberFormat="1" applyFont="1" applyBorder="1" applyAlignment="1">
      <alignment horizontal="right" vertical="center"/>
    </xf>
    <xf numFmtId="0" fontId="5" fillId="0" borderId="6" xfId="1" applyFont="1" applyBorder="1" applyAlignment="1">
      <alignment horizontal="left"/>
    </xf>
    <xf numFmtId="0" fontId="5" fillId="0" borderId="7" xfId="1" applyFont="1" applyBorder="1" applyAlignment="1">
      <alignment horizontal="left"/>
    </xf>
    <xf numFmtId="0" fontId="16" fillId="0" borderId="2" xfId="1" applyFont="1" applyBorder="1" applyAlignment="1">
      <alignment horizontal="center" wrapText="1"/>
    </xf>
    <xf numFmtId="0" fontId="16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0" fontId="5" fillId="0" borderId="4" xfId="1" applyFont="1" applyBorder="1" applyAlignment="1">
      <alignment horizontal="left"/>
    </xf>
    <xf numFmtId="0" fontId="5" fillId="0" borderId="0" xfId="1" applyFont="1" applyAlignment="1">
      <alignment horizontal="left"/>
    </xf>
    <xf numFmtId="0" fontId="4" fillId="0" borderId="13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5" fillId="0" borderId="8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0" fontId="2" fillId="0" borderId="7" xfId="1" applyFont="1" applyBorder="1" applyAlignment="1">
      <alignment horizontal="center" wrapText="1"/>
    </xf>
    <xf numFmtId="0" fontId="15" fillId="0" borderId="1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</cellXfs>
  <cellStyles count="6">
    <cellStyle name="Millares 2" xfId="5"/>
    <cellStyle name="Millares 7" xfId="2"/>
    <cellStyle name="Normal" xfId="0" builtinId="0"/>
    <cellStyle name="Normal 2 2" xfId="3"/>
    <cellStyle name="Normal 3" xfId="1"/>
    <cellStyle name="Normal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1</xdr:rowOff>
    </xdr:from>
    <xdr:to>
      <xdr:col>7</xdr:col>
      <xdr:colOff>104774</xdr:colOff>
      <xdr:row>2</xdr:row>
      <xdr:rowOff>180976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" y="1"/>
          <a:ext cx="7105649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0</xdr:row>
      <xdr:rowOff>76200</xdr:rowOff>
    </xdr:from>
    <xdr:to>
      <xdr:col>4</xdr:col>
      <xdr:colOff>0</xdr:colOff>
      <xdr:row>4</xdr:row>
      <xdr:rowOff>161925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5275" y="76200"/>
          <a:ext cx="73533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0</xdr:row>
      <xdr:rowOff>76200</xdr:rowOff>
    </xdr:from>
    <xdr:to>
      <xdr:col>4</xdr:col>
      <xdr:colOff>0</xdr:colOff>
      <xdr:row>4</xdr:row>
      <xdr:rowOff>161925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5275" y="76200"/>
          <a:ext cx="48863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0</xdr:row>
      <xdr:rowOff>76200</xdr:rowOff>
    </xdr:from>
    <xdr:to>
      <xdr:col>4</xdr:col>
      <xdr:colOff>0</xdr:colOff>
      <xdr:row>4</xdr:row>
      <xdr:rowOff>161925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5275" y="76200"/>
          <a:ext cx="48863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0</xdr:row>
      <xdr:rowOff>76200</xdr:rowOff>
    </xdr:from>
    <xdr:to>
      <xdr:col>4</xdr:col>
      <xdr:colOff>0</xdr:colOff>
      <xdr:row>4</xdr:row>
      <xdr:rowOff>161925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5275" y="76200"/>
          <a:ext cx="48863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9"/>
  <sheetViews>
    <sheetView tabSelected="1" topLeftCell="A10" zoomScaleNormal="100" workbookViewId="0">
      <selection activeCell="K21" sqref="K21"/>
    </sheetView>
  </sheetViews>
  <sheetFormatPr baseColWidth="10" defaultColWidth="11.42578125" defaultRowHeight="12.75" x14ac:dyDescent="0.2"/>
  <cols>
    <col min="1" max="1" width="11.42578125" style="1"/>
    <col min="2" max="2" width="5.42578125" style="1" customWidth="1"/>
    <col min="3" max="3" width="8.42578125" style="1" customWidth="1"/>
    <col min="4" max="4" width="49" style="1" customWidth="1"/>
    <col min="5" max="5" width="11.140625" style="1" bestFit="1" customWidth="1"/>
    <col min="6" max="6" width="9.140625" style="2" bestFit="1" customWidth="1"/>
    <col min="7" max="7" width="13.85546875" style="1" bestFit="1" customWidth="1"/>
    <col min="8" max="8" width="11.42578125" style="1"/>
    <col min="9" max="9" width="11.7109375" style="1" bestFit="1" customWidth="1"/>
    <col min="10" max="10" width="12.85546875" style="1" bestFit="1" customWidth="1"/>
    <col min="11" max="16384" width="11.42578125" style="1"/>
  </cols>
  <sheetData>
    <row r="1" spans="1:11" ht="16.5" customHeight="1" x14ac:dyDescent="0.25">
      <c r="A1" s="30"/>
      <c r="B1" s="30"/>
      <c r="C1" s="30"/>
      <c r="D1" s="30"/>
      <c r="E1" s="30"/>
      <c r="F1" s="30"/>
    </row>
    <row r="2" spans="1:11" ht="15.75" customHeight="1" x14ac:dyDescent="0.25">
      <c r="A2" s="30"/>
      <c r="B2" s="30"/>
      <c r="C2" s="30"/>
      <c r="D2" s="30"/>
      <c r="E2" s="30"/>
      <c r="F2" s="30"/>
    </row>
    <row r="3" spans="1:11" ht="15.75" customHeight="1" x14ac:dyDescent="0.25">
      <c r="D3" s="30"/>
      <c r="E3" s="30"/>
      <c r="F3" s="30"/>
    </row>
    <row r="4" spans="1:11" ht="15.75" customHeight="1" thickBot="1" x14ac:dyDescent="0.3">
      <c r="C4" s="55" t="s">
        <v>28</v>
      </c>
      <c r="D4" s="55"/>
      <c r="E4" s="55"/>
      <c r="F4" s="55"/>
    </row>
    <row r="5" spans="1:11" ht="29.25" customHeight="1" x14ac:dyDescent="0.2">
      <c r="C5" s="56" t="s">
        <v>38</v>
      </c>
      <c r="D5" s="57"/>
      <c r="E5" s="57"/>
      <c r="F5" s="58"/>
    </row>
    <row r="6" spans="1:11" ht="15.75" x14ac:dyDescent="0.25">
      <c r="C6" s="49" t="s">
        <v>19</v>
      </c>
      <c r="D6" s="54"/>
      <c r="E6" s="54"/>
      <c r="F6" s="27"/>
    </row>
    <row r="7" spans="1:11" ht="15.75" x14ac:dyDescent="0.25">
      <c r="C7" s="26" t="s">
        <v>20</v>
      </c>
      <c r="D7" s="28"/>
      <c r="E7" s="29"/>
      <c r="F7" s="27"/>
    </row>
    <row r="8" spans="1:11" ht="16.5" thickBot="1" x14ac:dyDescent="0.3">
      <c r="C8" s="44" t="s">
        <v>21</v>
      </c>
      <c r="D8" s="45"/>
      <c r="E8" s="45"/>
      <c r="F8" s="53"/>
    </row>
    <row r="9" spans="1:11" ht="26.25" customHeight="1" thickBot="1" x14ac:dyDescent="0.25">
      <c r="C9" s="3" t="s">
        <v>0</v>
      </c>
      <c r="D9" s="4" t="s">
        <v>1</v>
      </c>
      <c r="E9" s="4" t="s">
        <v>2</v>
      </c>
      <c r="F9" s="5" t="s">
        <v>3</v>
      </c>
    </row>
    <row r="10" spans="1:11" ht="15.75" x14ac:dyDescent="0.25">
      <c r="C10" s="22">
        <v>1</v>
      </c>
      <c r="D10" s="23" t="s">
        <v>4</v>
      </c>
      <c r="E10" s="6"/>
      <c r="F10" s="7"/>
      <c r="G10" s="8"/>
      <c r="K10" s="9"/>
    </row>
    <row r="11" spans="1:11" ht="28.5" x14ac:dyDescent="0.2">
      <c r="C11" s="25">
        <f>+C10+0.01</f>
        <v>1.01</v>
      </c>
      <c r="D11" s="15" t="s">
        <v>36</v>
      </c>
      <c r="E11" s="18">
        <v>1</v>
      </c>
      <c r="F11" s="19" t="s">
        <v>5</v>
      </c>
      <c r="G11" s="13"/>
    </row>
    <row r="12" spans="1:11" ht="15.75" x14ac:dyDescent="0.25">
      <c r="C12" s="12"/>
      <c r="D12" s="12"/>
      <c r="E12" s="12"/>
      <c r="F12" s="7"/>
      <c r="G12" s="13"/>
    </row>
    <row r="13" spans="1:11" ht="28.5" x14ac:dyDescent="0.2">
      <c r="C13" s="22">
        <f>+C10+1</f>
        <v>2</v>
      </c>
      <c r="D13" s="32" t="s">
        <v>22</v>
      </c>
      <c r="E13" s="10"/>
      <c r="F13" s="16"/>
    </row>
    <row r="14" spans="1:11" ht="28.5" x14ac:dyDescent="0.2">
      <c r="C14" s="25">
        <f>+C13+0.01</f>
        <v>2.0099999999999998</v>
      </c>
      <c r="D14" s="15" t="s">
        <v>37</v>
      </c>
      <c r="E14" s="10">
        <v>3</v>
      </c>
      <c r="F14" s="11" t="s">
        <v>6</v>
      </c>
    </row>
    <row r="15" spans="1:11" ht="28.5" x14ac:dyDescent="0.2">
      <c r="C15" s="25">
        <f t="shared" ref="C15:C24" si="0">+C14+0.01</f>
        <v>2.0199999999999996</v>
      </c>
      <c r="D15" s="15" t="s">
        <v>23</v>
      </c>
      <c r="E15" s="10">
        <v>3</v>
      </c>
      <c r="F15" s="11" t="s">
        <v>6</v>
      </c>
    </row>
    <row r="16" spans="1:11" ht="28.5" x14ac:dyDescent="0.2">
      <c r="C16" s="25">
        <f t="shared" si="0"/>
        <v>2.0299999999999994</v>
      </c>
      <c r="D16" s="15" t="s">
        <v>24</v>
      </c>
      <c r="E16" s="10">
        <v>2</v>
      </c>
      <c r="F16" s="11" t="s">
        <v>6</v>
      </c>
    </row>
    <row r="17" spans="3:9" ht="15" x14ac:dyDescent="0.2">
      <c r="C17" s="25">
        <f t="shared" si="0"/>
        <v>2.0399999999999991</v>
      </c>
      <c r="D17" s="15" t="s">
        <v>33</v>
      </c>
      <c r="E17" s="10">
        <v>2</v>
      </c>
      <c r="F17" s="11" t="s">
        <v>6</v>
      </c>
    </row>
    <row r="18" spans="3:9" ht="28.5" x14ac:dyDescent="0.2">
      <c r="C18" s="25">
        <f t="shared" si="0"/>
        <v>2.0499999999999989</v>
      </c>
      <c r="D18" s="15" t="s">
        <v>30</v>
      </c>
      <c r="E18" s="10">
        <v>1</v>
      </c>
      <c r="F18" s="11" t="s">
        <v>6</v>
      </c>
    </row>
    <row r="19" spans="3:9" ht="99.75" x14ac:dyDescent="0.2">
      <c r="C19" s="25">
        <f t="shared" si="0"/>
        <v>2.0599999999999987</v>
      </c>
      <c r="D19" s="15" t="s">
        <v>34</v>
      </c>
      <c r="E19" s="10">
        <v>4</v>
      </c>
      <c r="F19" s="11" t="s">
        <v>6</v>
      </c>
    </row>
    <row r="20" spans="3:9" ht="15" x14ac:dyDescent="0.2">
      <c r="C20" s="25">
        <f t="shared" si="0"/>
        <v>2.0699999999999985</v>
      </c>
      <c r="D20" s="15" t="s">
        <v>31</v>
      </c>
      <c r="E20" s="10">
        <v>3</v>
      </c>
      <c r="F20" s="11"/>
    </row>
    <row r="21" spans="3:9" ht="15" x14ac:dyDescent="0.2">
      <c r="C21" s="25">
        <f t="shared" si="0"/>
        <v>2.0799999999999983</v>
      </c>
      <c r="D21" s="15" t="s">
        <v>29</v>
      </c>
      <c r="E21" s="10">
        <v>2</v>
      </c>
      <c r="F21" s="11"/>
    </row>
    <row r="22" spans="3:9" ht="57" x14ac:dyDescent="0.2">
      <c r="C22" s="25">
        <f t="shared" si="0"/>
        <v>2.0899999999999981</v>
      </c>
      <c r="D22" s="15" t="s">
        <v>35</v>
      </c>
      <c r="E22" s="10">
        <v>1</v>
      </c>
      <c r="F22" s="11"/>
    </row>
    <row r="23" spans="3:9" ht="42.75" x14ac:dyDescent="0.2">
      <c r="C23" s="25">
        <f t="shared" si="0"/>
        <v>2.0999999999999979</v>
      </c>
      <c r="D23" s="15" t="s">
        <v>25</v>
      </c>
      <c r="E23" s="10">
        <v>4</v>
      </c>
      <c r="F23" s="11" t="s">
        <v>6</v>
      </c>
      <c r="G23" s="13"/>
    </row>
    <row r="24" spans="3:9" ht="57" x14ac:dyDescent="0.2">
      <c r="C24" s="25">
        <f t="shared" si="0"/>
        <v>2.1099999999999977</v>
      </c>
      <c r="D24" s="15" t="s">
        <v>26</v>
      </c>
      <c r="E24" s="18">
        <v>1</v>
      </c>
      <c r="F24" s="11" t="s">
        <v>6</v>
      </c>
      <c r="G24" s="13"/>
    </row>
    <row r="25" spans="3:9" ht="15.75" x14ac:dyDescent="0.25">
      <c r="C25" s="22">
        <f>C13+1</f>
        <v>3</v>
      </c>
      <c r="D25" s="23" t="s">
        <v>27</v>
      </c>
      <c r="E25" s="6"/>
      <c r="F25" s="7"/>
      <c r="G25" s="13"/>
      <c r="I25" s="17"/>
    </row>
    <row r="26" spans="3:9" ht="42.75" x14ac:dyDescent="0.2">
      <c r="C26" s="25">
        <f>+C25+0.01</f>
        <v>3.01</v>
      </c>
      <c r="D26" s="15" t="s">
        <v>32</v>
      </c>
      <c r="E26" s="18">
        <v>1</v>
      </c>
      <c r="F26" s="19" t="s">
        <v>5</v>
      </c>
      <c r="G26" s="13"/>
      <c r="I26" s="17"/>
    </row>
    <row r="27" spans="3:9" x14ac:dyDescent="0.2">
      <c r="C27" s="14"/>
      <c r="D27" s="14"/>
      <c r="E27" s="14"/>
      <c r="F27" s="31"/>
    </row>
    <row r="28" spans="3:9" ht="15.75" x14ac:dyDescent="0.25">
      <c r="C28" s="22">
        <f>+C25+1</f>
        <v>4</v>
      </c>
      <c r="D28" s="23" t="s">
        <v>7</v>
      </c>
      <c r="E28" s="6"/>
      <c r="F28" s="7"/>
    </row>
    <row r="29" spans="3:9" ht="14.25" x14ac:dyDescent="0.2">
      <c r="C29" s="25">
        <f>+C28+0.01</f>
        <v>4.01</v>
      </c>
      <c r="D29" s="24" t="s">
        <v>14</v>
      </c>
      <c r="E29" s="21">
        <v>1</v>
      </c>
      <c r="F29" s="20" t="s">
        <v>8</v>
      </c>
    </row>
    <row r="30" spans="3:9" ht="14.25" x14ac:dyDescent="0.2">
      <c r="C30" s="25">
        <f t="shared" ref="C30:C35" si="1">+C29+0.01</f>
        <v>4.0199999999999996</v>
      </c>
      <c r="D30" s="24" t="s">
        <v>15</v>
      </c>
      <c r="E30" s="21">
        <v>0.1</v>
      </c>
      <c r="F30" s="20" t="s">
        <v>8</v>
      </c>
    </row>
    <row r="31" spans="3:9" ht="14.25" x14ac:dyDescent="0.2">
      <c r="C31" s="25">
        <f t="shared" si="1"/>
        <v>4.0299999999999994</v>
      </c>
      <c r="D31" s="24" t="s">
        <v>9</v>
      </c>
      <c r="E31" s="21">
        <v>5</v>
      </c>
      <c r="F31" s="20" t="s">
        <v>8</v>
      </c>
    </row>
    <row r="32" spans="3:9" ht="14.25" x14ac:dyDescent="0.2">
      <c r="C32" s="25">
        <f t="shared" si="1"/>
        <v>4.0399999999999991</v>
      </c>
      <c r="D32" s="24" t="s">
        <v>16</v>
      </c>
      <c r="E32" s="21">
        <v>4.3499999999999996</v>
      </c>
      <c r="F32" s="20" t="s">
        <v>8</v>
      </c>
    </row>
    <row r="33" spans="3:6" ht="14.25" x14ac:dyDescent="0.2">
      <c r="C33" s="25">
        <f t="shared" si="1"/>
        <v>4.0499999999999989</v>
      </c>
      <c r="D33" s="24" t="s">
        <v>10</v>
      </c>
      <c r="E33" s="21">
        <v>3</v>
      </c>
      <c r="F33" s="20" t="s">
        <v>8</v>
      </c>
    </row>
    <row r="34" spans="3:6" ht="14.25" x14ac:dyDescent="0.2">
      <c r="C34" s="25">
        <f t="shared" si="1"/>
        <v>4.0599999999999987</v>
      </c>
      <c r="D34" s="24" t="s">
        <v>11</v>
      </c>
      <c r="E34" s="21">
        <v>10</v>
      </c>
      <c r="F34" s="20" t="s">
        <v>8</v>
      </c>
    </row>
    <row r="35" spans="3:6" ht="14.25" x14ac:dyDescent="0.2">
      <c r="C35" s="25">
        <f t="shared" si="1"/>
        <v>4.0699999999999985</v>
      </c>
      <c r="D35" s="24" t="s">
        <v>12</v>
      </c>
      <c r="E35" s="21">
        <v>18</v>
      </c>
      <c r="F35" s="20" t="s">
        <v>8</v>
      </c>
    </row>
    <row r="36" spans="3:6" ht="14.25" x14ac:dyDescent="0.2">
      <c r="C36" s="25">
        <f>C35+0.01</f>
        <v>4.0799999999999983</v>
      </c>
      <c r="D36" s="24" t="s">
        <v>13</v>
      </c>
      <c r="E36" s="21">
        <v>10</v>
      </c>
      <c r="F36" s="20" t="s">
        <v>8</v>
      </c>
    </row>
    <row r="37" spans="3:6" ht="14.25" x14ac:dyDescent="0.2">
      <c r="C37" s="25">
        <f>C36+0.01</f>
        <v>4.0899999999999981</v>
      </c>
      <c r="D37" s="24" t="s">
        <v>17</v>
      </c>
      <c r="E37" s="21">
        <v>5</v>
      </c>
      <c r="F37" s="20" t="s">
        <v>8</v>
      </c>
    </row>
    <row r="39" spans="3:6" x14ac:dyDescent="0.2">
      <c r="C39" s="1" t="s">
        <v>18</v>
      </c>
    </row>
  </sheetData>
  <mergeCells count="4">
    <mergeCell ref="C8:F8"/>
    <mergeCell ref="C6:E6"/>
    <mergeCell ref="C4:F4"/>
    <mergeCell ref="C5:F5"/>
  </mergeCells>
  <pageMargins left="0.43307086614173229" right="0.23622047244094491" top="0.35433070866141736" bottom="0.74803149606299213" header="0.31496062992125984" footer="0.31496062992125984"/>
  <pageSetup scale="80" orientation="portrait" horizontalDpi="300" verticalDpi="300" r:id="rId1"/>
  <headerFooter alignWithMargins="0"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40"/>
  <sheetViews>
    <sheetView zoomScaleNormal="100" workbookViewId="0">
      <selection activeCell="B18" sqref="B18"/>
    </sheetView>
  </sheetViews>
  <sheetFormatPr baseColWidth="10" defaultColWidth="11.42578125" defaultRowHeight="12.75" x14ac:dyDescent="0.2"/>
  <cols>
    <col min="1" max="1" width="8.42578125" style="1" customWidth="1"/>
    <col min="2" max="2" width="49" style="1" customWidth="1"/>
    <col min="3" max="3" width="11.140625" style="1" bestFit="1" customWidth="1"/>
    <col min="4" max="4" width="9.140625" style="2" bestFit="1" customWidth="1"/>
    <col min="5" max="5" width="11.42578125" style="1"/>
    <col min="6" max="6" width="13.85546875" style="1" bestFit="1" customWidth="1"/>
    <col min="7" max="7" width="15" style="1" bestFit="1" customWidth="1"/>
    <col min="8" max="8" width="11.7109375" style="1" bestFit="1" customWidth="1"/>
    <col min="9" max="9" width="12.85546875" style="1" bestFit="1" customWidth="1"/>
    <col min="10" max="16384" width="11.42578125" style="1"/>
  </cols>
  <sheetData>
    <row r="1" spans="1:10" ht="20.25" customHeight="1" x14ac:dyDescent="0.25">
      <c r="A1" s="33"/>
      <c r="B1" s="46"/>
      <c r="C1" s="46"/>
      <c r="D1" s="46"/>
    </row>
    <row r="2" spans="1:10" ht="16.5" customHeight="1" x14ac:dyDescent="0.25">
      <c r="A2" s="34"/>
      <c r="B2" s="47"/>
      <c r="C2" s="47"/>
      <c r="D2" s="47"/>
    </row>
    <row r="3" spans="1:10" ht="15.75" customHeight="1" x14ac:dyDescent="0.25">
      <c r="A3" s="34"/>
      <c r="B3" s="48"/>
      <c r="C3" s="48"/>
      <c r="D3" s="48"/>
    </row>
    <row r="4" spans="1:10" ht="15.75" customHeight="1" x14ac:dyDescent="0.25">
      <c r="A4" s="34"/>
      <c r="B4" s="30"/>
      <c r="C4" s="30"/>
      <c r="D4" s="30"/>
    </row>
    <row r="5" spans="1:10" ht="15.75" customHeight="1" thickBot="1" x14ac:dyDescent="0.3">
      <c r="A5" s="34"/>
      <c r="B5" s="30"/>
      <c r="C5" s="30"/>
      <c r="D5" s="30"/>
    </row>
    <row r="6" spans="1:10" ht="15.75" x14ac:dyDescent="0.25">
      <c r="A6" s="36" t="s">
        <v>39</v>
      </c>
      <c r="B6" s="37"/>
      <c r="C6" s="37"/>
      <c r="D6" s="38"/>
    </row>
    <row r="7" spans="1:10" ht="15.75" x14ac:dyDescent="0.25">
      <c r="A7" s="49" t="s">
        <v>19</v>
      </c>
      <c r="B7" s="50"/>
      <c r="C7" s="50"/>
    </row>
    <row r="8" spans="1:10" ht="39" customHeight="1" x14ac:dyDescent="0.2">
      <c r="A8" s="51" t="s">
        <v>49</v>
      </c>
      <c r="B8" s="52"/>
      <c r="C8" s="52"/>
      <c r="D8" s="52"/>
    </row>
    <row r="9" spans="1:10" ht="16.5" thickBot="1" x14ac:dyDescent="0.3">
      <c r="A9" s="44" t="s">
        <v>21</v>
      </c>
      <c r="B9" s="45"/>
      <c r="C9" s="45"/>
      <c r="D9" s="45"/>
    </row>
    <row r="10" spans="1:10" ht="26.25" customHeight="1" thickBot="1" x14ac:dyDescent="0.25">
      <c r="A10" s="3" t="s">
        <v>0</v>
      </c>
      <c r="B10" s="4" t="s">
        <v>1</v>
      </c>
      <c r="C10" s="4" t="s">
        <v>2</v>
      </c>
      <c r="D10" s="4" t="s">
        <v>3</v>
      </c>
    </row>
    <row r="11" spans="1:10" ht="15.75" x14ac:dyDescent="0.25">
      <c r="A11" s="22">
        <v>1</v>
      </c>
      <c r="B11" s="23" t="s">
        <v>4</v>
      </c>
      <c r="C11" s="6"/>
      <c r="D11" s="7"/>
      <c r="F11" s="8"/>
      <c r="J11" s="9"/>
    </row>
    <row r="12" spans="1:10" ht="28.5" x14ac:dyDescent="0.2">
      <c r="A12" s="25">
        <f>+A11+0.01</f>
        <v>1.01</v>
      </c>
      <c r="B12" s="15" t="s">
        <v>40</v>
      </c>
      <c r="C12" s="18">
        <v>1</v>
      </c>
      <c r="D12" s="19" t="s">
        <v>5</v>
      </c>
    </row>
    <row r="13" spans="1:10" ht="15.75" x14ac:dyDescent="0.25">
      <c r="A13" s="12"/>
      <c r="B13" s="12"/>
      <c r="C13" s="12"/>
      <c r="D13" s="7"/>
    </row>
    <row r="14" spans="1:10" ht="15" x14ac:dyDescent="0.2">
      <c r="A14" s="22">
        <f>+A11+1</f>
        <v>2</v>
      </c>
      <c r="B14" s="23" t="s">
        <v>41</v>
      </c>
      <c r="C14" s="10"/>
      <c r="D14" s="16"/>
    </row>
    <row r="15" spans="1:10" ht="85.5" x14ac:dyDescent="0.2">
      <c r="A15" s="25">
        <f>+A14+0.01</f>
        <v>2.0099999999999998</v>
      </c>
      <c r="B15" s="15" t="s">
        <v>42</v>
      </c>
      <c r="C15" s="10">
        <v>1</v>
      </c>
      <c r="D15" s="11" t="s">
        <v>6</v>
      </c>
    </row>
    <row r="16" spans="1:10" ht="42.75" x14ac:dyDescent="0.2">
      <c r="A16" s="25"/>
      <c r="B16" s="15" t="s">
        <v>43</v>
      </c>
      <c r="C16" s="10">
        <v>1</v>
      </c>
      <c r="D16" s="11" t="s">
        <v>6</v>
      </c>
    </row>
    <row r="17" spans="1:9" ht="42.75" x14ac:dyDescent="0.2">
      <c r="A17" s="25"/>
      <c r="B17" s="15" t="s">
        <v>44</v>
      </c>
      <c r="C17" s="10">
        <v>1</v>
      </c>
      <c r="D17" s="11" t="s">
        <v>6</v>
      </c>
    </row>
    <row r="18" spans="1:9" ht="57" x14ac:dyDescent="0.2">
      <c r="A18" s="25"/>
      <c r="B18" s="15" t="s">
        <v>45</v>
      </c>
      <c r="C18" s="10">
        <v>1</v>
      </c>
      <c r="D18" s="11" t="s">
        <v>6</v>
      </c>
    </row>
    <row r="19" spans="1:9" ht="15.75" x14ac:dyDescent="0.25">
      <c r="A19" s="12"/>
      <c r="B19" s="12"/>
      <c r="C19" s="10"/>
      <c r="D19" s="16"/>
      <c r="F19" s="13"/>
    </row>
    <row r="20" spans="1:9" ht="15.75" x14ac:dyDescent="0.25">
      <c r="A20" s="22">
        <f>A14+1</f>
        <v>3</v>
      </c>
      <c r="B20" s="23" t="s">
        <v>27</v>
      </c>
      <c r="C20" s="6"/>
      <c r="D20" s="7"/>
      <c r="F20" s="13"/>
      <c r="G20" s="39"/>
      <c r="H20" s="17"/>
      <c r="I20" s="40"/>
    </row>
    <row r="21" spans="1:9" ht="42.75" x14ac:dyDescent="0.2">
      <c r="A21" s="25">
        <f>+A20+0.01</f>
        <v>3.01</v>
      </c>
      <c r="B21" s="15" t="s">
        <v>46</v>
      </c>
      <c r="C21" s="18">
        <v>1</v>
      </c>
      <c r="D21" s="19" t="s">
        <v>5</v>
      </c>
      <c r="F21" s="13"/>
      <c r="H21" s="17"/>
    </row>
    <row r="22" spans="1:9" ht="14.25" x14ac:dyDescent="0.2">
      <c r="A22" s="25"/>
      <c r="B22" s="15"/>
      <c r="C22" s="21"/>
      <c r="D22" s="19"/>
      <c r="F22" s="13"/>
      <c r="H22" s="17"/>
    </row>
    <row r="23" spans="1:9" ht="18.75" customHeight="1" x14ac:dyDescent="0.2">
      <c r="A23" s="41"/>
      <c r="B23" s="15"/>
      <c r="C23" s="42"/>
      <c r="D23" s="43" t="s">
        <v>47</v>
      </c>
      <c r="F23" s="13"/>
      <c r="H23" s="17"/>
    </row>
    <row r="24" spans="1:9" x14ac:dyDescent="0.2">
      <c r="A24" s="14"/>
      <c r="B24" s="14"/>
      <c r="C24" s="14"/>
      <c r="D24" s="31"/>
    </row>
    <row r="25" spans="1:9" x14ac:dyDescent="0.2">
      <c r="A25" s="14"/>
      <c r="B25" s="14"/>
      <c r="C25" s="14"/>
      <c r="D25" s="31"/>
    </row>
    <row r="26" spans="1:9" ht="15.75" x14ac:dyDescent="0.25">
      <c r="A26" s="22">
        <f>+A20+1</f>
        <v>4</v>
      </c>
      <c r="B26" s="23" t="s">
        <v>7</v>
      </c>
      <c r="C26" s="6"/>
      <c r="D26" s="7"/>
    </row>
    <row r="27" spans="1:9" ht="14.25" x14ac:dyDescent="0.2">
      <c r="A27" s="25">
        <f>+A26+0.01</f>
        <v>4.01</v>
      </c>
      <c r="B27" s="24" t="s">
        <v>14</v>
      </c>
      <c r="C27" s="21">
        <v>1</v>
      </c>
      <c r="D27" s="20" t="s">
        <v>8</v>
      </c>
    </row>
    <row r="28" spans="1:9" ht="14.25" x14ac:dyDescent="0.2">
      <c r="A28" s="25">
        <f t="shared" ref="A28:A33" si="0">+A27+0.01</f>
        <v>4.0199999999999996</v>
      </c>
      <c r="B28" s="24" t="s">
        <v>15</v>
      </c>
      <c r="C28" s="21">
        <v>0.1</v>
      </c>
      <c r="D28" s="20" t="s">
        <v>8</v>
      </c>
    </row>
    <row r="29" spans="1:9" ht="14.25" x14ac:dyDescent="0.2">
      <c r="A29" s="25">
        <f t="shared" si="0"/>
        <v>4.0299999999999994</v>
      </c>
      <c r="B29" s="24" t="s">
        <v>9</v>
      </c>
      <c r="C29" s="21">
        <v>5</v>
      </c>
      <c r="D29" s="20" t="s">
        <v>8</v>
      </c>
    </row>
    <row r="30" spans="1:9" ht="14.25" x14ac:dyDescent="0.2">
      <c r="A30" s="25">
        <f t="shared" si="0"/>
        <v>4.0399999999999991</v>
      </c>
      <c r="B30" s="24" t="s">
        <v>16</v>
      </c>
      <c r="C30" s="21">
        <v>4.3499999999999996</v>
      </c>
      <c r="D30" s="20" t="s">
        <v>8</v>
      </c>
    </row>
    <row r="31" spans="1:9" ht="14.25" x14ac:dyDescent="0.2">
      <c r="A31" s="25">
        <f t="shared" si="0"/>
        <v>4.0499999999999989</v>
      </c>
      <c r="B31" s="24" t="s">
        <v>10</v>
      </c>
      <c r="C31" s="21">
        <v>3</v>
      </c>
      <c r="D31" s="20" t="s">
        <v>8</v>
      </c>
    </row>
    <row r="32" spans="1:9" ht="14.25" x14ac:dyDescent="0.2">
      <c r="A32" s="25">
        <f t="shared" si="0"/>
        <v>4.0599999999999987</v>
      </c>
      <c r="B32" s="24" t="s">
        <v>11</v>
      </c>
      <c r="C32" s="21">
        <v>10</v>
      </c>
      <c r="D32" s="20" t="s">
        <v>8</v>
      </c>
    </row>
    <row r="33" spans="1:4" ht="14.25" x14ac:dyDescent="0.2">
      <c r="A33" s="25">
        <f t="shared" si="0"/>
        <v>4.0699999999999985</v>
      </c>
      <c r="B33" s="24" t="s">
        <v>12</v>
      </c>
      <c r="C33" s="21">
        <v>18</v>
      </c>
      <c r="D33" s="20" t="s">
        <v>8</v>
      </c>
    </row>
    <row r="34" spans="1:4" ht="14.25" x14ac:dyDescent="0.2">
      <c r="A34" s="25">
        <f>A33+0.01</f>
        <v>4.0799999999999983</v>
      </c>
      <c r="B34" s="24" t="s">
        <v>13</v>
      </c>
      <c r="C34" s="21">
        <v>10</v>
      </c>
      <c r="D34" s="20" t="s">
        <v>8</v>
      </c>
    </row>
    <row r="35" spans="1:4" ht="14.25" x14ac:dyDescent="0.2">
      <c r="A35" s="25">
        <f>A34+0.01</f>
        <v>4.0899999999999981</v>
      </c>
      <c r="B35" s="24" t="s">
        <v>17</v>
      </c>
      <c r="C35" s="21">
        <v>5</v>
      </c>
      <c r="D35" s="20" t="s">
        <v>8</v>
      </c>
    </row>
    <row r="36" spans="1:4" x14ac:dyDescent="0.2">
      <c r="A36" s="25"/>
      <c r="D36" s="1"/>
    </row>
    <row r="37" spans="1:4" ht="15" x14ac:dyDescent="0.2">
      <c r="A37" s="25"/>
      <c r="B37" s="14"/>
      <c r="C37" s="14"/>
      <c r="D37" s="43" t="s">
        <v>48</v>
      </c>
    </row>
    <row r="38" spans="1:4" ht="15" x14ac:dyDescent="0.2">
      <c r="A38" s="25"/>
      <c r="B38" s="14"/>
      <c r="C38" s="14"/>
      <c r="D38" s="43"/>
    </row>
    <row r="40" spans="1:4" x14ac:dyDescent="0.2">
      <c r="A40" s="1" t="s">
        <v>18</v>
      </c>
    </row>
  </sheetData>
  <mergeCells count="6">
    <mergeCell ref="A9:D9"/>
    <mergeCell ref="B1:D1"/>
    <mergeCell ref="B2:D2"/>
    <mergeCell ref="B3:D3"/>
    <mergeCell ref="A7:C7"/>
    <mergeCell ref="A8:D8"/>
  </mergeCells>
  <pageMargins left="0.43307086614173229" right="0.23622047244094491" top="0.35433070866141736" bottom="0.74803149606299213" header="0.31496062992125984" footer="0.31496062992125984"/>
  <pageSetup scale="80" orientation="portrait" horizontalDpi="300" verticalDpi="300" r:id="rId1"/>
  <headerFooter alignWithMargins="0">
    <oddFooter>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40"/>
  <sheetViews>
    <sheetView zoomScaleNormal="100" workbookViewId="0">
      <selection activeCell="G18" sqref="G18"/>
    </sheetView>
  </sheetViews>
  <sheetFormatPr baseColWidth="10" defaultColWidth="11.42578125" defaultRowHeight="12.75" x14ac:dyDescent="0.2"/>
  <cols>
    <col min="1" max="1" width="8.42578125" style="1" customWidth="1"/>
    <col min="2" max="2" width="49" style="1" customWidth="1"/>
    <col min="3" max="3" width="11.140625" style="1" bestFit="1" customWidth="1"/>
    <col min="4" max="4" width="9.140625" style="2" bestFit="1" customWidth="1"/>
    <col min="5" max="5" width="11.42578125" style="1"/>
    <col min="6" max="6" width="13.85546875" style="1" bestFit="1" customWidth="1"/>
    <col min="7" max="7" width="15" style="1" bestFit="1" customWidth="1"/>
    <col min="8" max="8" width="11.7109375" style="1" bestFit="1" customWidth="1"/>
    <col min="9" max="9" width="12.85546875" style="1" bestFit="1" customWidth="1"/>
    <col min="10" max="16384" width="11.42578125" style="1"/>
  </cols>
  <sheetData>
    <row r="1" spans="1:10" ht="20.25" customHeight="1" x14ac:dyDescent="0.25">
      <c r="A1" s="33"/>
      <c r="B1" s="46"/>
      <c r="C1" s="46"/>
      <c r="D1" s="46"/>
    </row>
    <row r="2" spans="1:10" ht="16.5" customHeight="1" x14ac:dyDescent="0.25">
      <c r="A2" s="34"/>
      <c r="B2" s="47"/>
      <c r="C2" s="47"/>
      <c r="D2" s="47"/>
    </row>
    <row r="3" spans="1:10" ht="15.75" customHeight="1" x14ac:dyDescent="0.25">
      <c r="A3" s="34"/>
      <c r="B3" s="48"/>
      <c r="C3" s="48"/>
      <c r="D3" s="48"/>
    </row>
    <row r="4" spans="1:10" ht="15.75" customHeight="1" x14ac:dyDescent="0.25">
      <c r="A4" s="34"/>
      <c r="B4" s="35"/>
      <c r="C4" s="35"/>
      <c r="D4" s="35"/>
    </row>
    <row r="5" spans="1:10" ht="15.75" customHeight="1" thickBot="1" x14ac:dyDescent="0.3">
      <c r="A5" s="34"/>
      <c r="B5" s="35"/>
      <c r="C5" s="35"/>
      <c r="D5" s="35"/>
    </row>
    <row r="6" spans="1:10" ht="15.75" x14ac:dyDescent="0.25">
      <c r="A6" s="36" t="s">
        <v>39</v>
      </c>
      <c r="B6" s="37"/>
      <c r="C6" s="37"/>
      <c r="D6" s="38"/>
    </row>
    <row r="7" spans="1:10" ht="15.75" x14ac:dyDescent="0.25">
      <c r="A7" s="49" t="s">
        <v>19</v>
      </c>
      <c r="B7" s="50"/>
      <c r="C7" s="50"/>
    </row>
    <row r="8" spans="1:10" ht="39" customHeight="1" x14ac:dyDescent="0.2">
      <c r="A8" s="51" t="s">
        <v>50</v>
      </c>
      <c r="B8" s="52"/>
      <c r="C8" s="52"/>
      <c r="D8" s="52"/>
    </row>
    <row r="9" spans="1:10" ht="16.5" thickBot="1" x14ac:dyDescent="0.3">
      <c r="A9" s="44" t="s">
        <v>21</v>
      </c>
      <c r="B9" s="45"/>
      <c r="C9" s="45"/>
      <c r="D9" s="45"/>
    </row>
    <row r="10" spans="1:10" ht="26.25" customHeight="1" thickBot="1" x14ac:dyDescent="0.25">
      <c r="A10" s="3" t="s">
        <v>0</v>
      </c>
      <c r="B10" s="4" t="s">
        <v>1</v>
      </c>
      <c r="C10" s="4" t="s">
        <v>2</v>
      </c>
      <c r="D10" s="4" t="s">
        <v>3</v>
      </c>
    </row>
    <row r="11" spans="1:10" ht="15.75" x14ac:dyDescent="0.25">
      <c r="A11" s="22">
        <v>1</v>
      </c>
      <c r="B11" s="23" t="s">
        <v>4</v>
      </c>
      <c r="C11" s="6"/>
      <c r="D11" s="7"/>
      <c r="F11" s="8"/>
      <c r="J11" s="9"/>
    </row>
    <row r="12" spans="1:10" ht="28.5" x14ac:dyDescent="0.2">
      <c r="A12" s="25">
        <f>+A11+0.01</f>
        <v>1.01</v>
      </c>
      <c r="B12" s="15" t="s">
        <v>40</v>
      </c>
      <c r="C12" s="18">
        <v>1</v>
      </c>
      <c r="D12" s="19" t="s">
        <v>5</v>
      </c>
    </row>
    <row r="13" spans="1:10" ht="15.75" x14ac:dyDescent="0.25">
      <c r="A13" s="12"/>
      <c r="B13" s="12"/>
      <c r="C13" s="12"/>
      <c r="D13" s="7"/>
    </row>
    <row r="14" spans="1:10" ht="15" x14ac:dyDescent="0.2">
      <c r="A14" s="22">
        <f>+A11+1</f>
        <v>2</v>
      </c>
      <c r="B14" s="23" t="s">
        <v>41</v>
      </c>
      <c r="C14" s="10"/>
      <c r="D14" s="16"/>
    </row>
    <row r="15" spans="1:10" ht="85.5" x14ac:dyDescent="0.2">
      <c r="A15" s="25">
        <f>+A14+0.01</f>
        <v>2.0099999999999998</v>
      </c>
      <c r="B15" s="15" t="s">
        <v>42</v>
      </c>
      <c r="C15" s="10">
        <v>1</v>
      </c>
      <c r="D15" s="11" t="s">
        <v>6</v>
      </c>
    </row>
    <row r="16" spans="1:10" ht="42.75" x14ac:dyDescent="0.2">
      <c r="A16" s="25"/>
      <c r="B16" s="15" t="s">
        <v>43</v>
      </c>
      <c r="C16" s="10">
        <v>1</v>
      </c>
      <c r="D16" s="11" t="s">
        <v>6</v>
      </c>
    </row>
    <row r="17" spans="1:9" ht="42.75" x14ac:dyDescent="0.2">
      <c r="A17" s="25"/>
      <c r="B17" s="15" t="s">
        <v>44</v>
      </c>
      <c r="C17" s="10">
        <v>1</v>
      </c>
      <c r="D17" s="11" t="s">
        <v>6</v>
      </c>
    </row>
    <row r="18" spans="1:9" ht="57" x14ac:dyDescent="0.2">
      <c r="A18" s="25"/>
      <c r="B18" s="15" t="s">
        <v>45</v>
      </c>
      <c r="C18" s="10">
        <v>1</v>
      </c>
      <c r="D18" s="11" t="s">
        <v>6</v>
      </c>
    </row>
    <row r="19" spans="1:9" ht="15.75" x14ac:dyDescent="0.25">
      <c r="A19" s="12"/>
      <c r="B19" s="12"/>
      <c r="C19" s="10"/>
      <c r="D19" s="16"/>
      <c r="F19" s="13"/>
    </row>
    <row r="20" spans="1:9" ht="15.75" x14ac:dyDescent="0.25">
      <c r="A20" s="22">
        <f>A14+1</f>
        <v>3</v>
      </c>
      <c r="B20" s="23" t="s">
        <v>27</v>
      </c>
      <c r="C20" s="6"/>
      <c r="D20" s="7"/>
      <c r="F20" s="13"/>
      <c r="G20" s="39"/>
      <c r="H20" s="17"/>
      <c r="I20" s="40"/>
    </row>
    <row r="21" spans="1:9" ht="42.75" x14ac:dyDescent="0.2">
      <c r="A21" s="25">
        <f>+A20+0.01</f>
        <v>3.01</v>
      </c>
      <c r="B21" s="15" t="s">
        <v>46</v>
      </c>
      <c r="C21" s="18">
        <v>1</v>
      </c>
      <c r="D21" s="19" t="s">
        <v>5</v>
      </c>
      <c r="F21" s="13"/>
      <c r="H21" s="17"/>
    </row>
    <row r="22" spans="1:9" ht="14.25" x14ac:dyDescent="0.2">
      <c r="A22" s="25"/>
      <c r="B22" s="15"/>
      <c r="C22" s="21"/>
      <c r="D22" s="19"/>
      <c r="F22" s="13"/>
      <c r="H22" s="17"/>
    </row>
    <row r="23" spans="1:9" ht="18.75" customHeight="1" x14ac:dyDescent="0.2">
      <c r="A23" s="41"/>
      <c r="B23" s="15"/>
      <c r="C23" s="42"/>
      <c r="D23" s="43" t="s">
        <v>47</v>
      </c>
      <c r="F23" s="13"/>
      <c r="H23" s="17"/>
    </row>
    <row r="24" spans="1:9" x14ac:dyDescent="0.2">
      <c r="A24" s="14"/>
      <c r="B24" s="14"/>
      <c r="C24" s="14"/>
      <c r="D24" s="31"/>
    </row>
    <row r="25" spans="1:9" x14ac:dyDescent="0.2">
      <c r="A25" s="14"/>
      <c r="B25" s="14"/>
      <c r="C25" s="14"/>
      <c r="D25" s="31"/>
    </row>
    <row r="26" spans="1:9" ht="15.75" x14ac:dyDescent="0.25">
      <c r="A26" s="22">
        <f>+A20+1</f>
        <v>4</v>
      </c>
      <c r="B26" s="23" t="s">
        <v>7</v>
      </c>
      <c r="C26" s="6"/>
      <c r="D26" s="7"/>
    </row>
    <row r="27" spans="1:9" ht="14.25" x14ac:dyDescent="0.2">
      <c r="A27" s="25">
        <f>+A26+0.01</f>
        <v>4.01</v>
      </c>
      <c r="B27" s="24" t="s">
        <v>14</v>
      </c>
      <c r="C27" s="21">
        <v>1</v>
      </c>
      <c r="D27" s="20" t="s">
        <v>8</v>
      </c>
    </row>
    <row r="28" spans="1:9" ht="14.25" x14ac:dyDescent="0.2">
      <c r="A28" s="25">
        <f t="shared" ref="A28:A33" si="0">+A27+0.01</f>
        <v>4.0199999999999996</v>
      </c>
      <c r="B28" s="24" t="s">
        <v>15</v>
      </c>
      <c r="C28" s="21">
        <v>0.1</v>
      </c>
      <c r="D28" s="20" t="s">
        <v>8</v>
      </c>
    </row>
    <row r="29" spans="1:9" ht="14.25" x14ac:dyDescent="0.2">
      <c r="A29" s="25">
        <f t="shared" si="0"/>
        <v>4.0299999999999994</v>
      </c>
      <c r="B29" s="24" t="s">
        <v>9</v>
      </c>
      <c r="C29" s="21">
        <v>5</v>
      </c>
      <c r="D29" s="20" t="s">
        <v>8</v>
      </c>
    </row>
    <row r="30" spans="1:9" ht="14.25" x14ac:dyDescent="0.2">
      <c r="A30" s="25">
        <f t="shared" si="0"/>
        <v>4.0399999999999991</v>
      </c>
      <c r="B30" s="24" t="s">
        <v>16</v>
      </c>
      <c r="C30" s="21">
        <v>4.3499999999999996</v>
      </c>
      <c r="D30" s="20" t="s">
        <v>8</v>
      </c>
    </row>
    <row r="31" spans="1:9" ht="14.25" x14ac:dyDescent="0.2">
      <c r="A31" s="25">
        <f t="shared" si="0"/>
        <v>4.0499999999999989</v>
      </c>
      <c r="B31" s="24" t="s">
        <v>10</v>
      </c>
      <c r="C31" s="21">
        <v>3</v>
      </c>
      <c r="D31" s="20" t="s">
        <v>8</v>
      </c>
    </row>
    <row r="32" spans="1:9" ht="14.25" x14ac:dyDescent="0.2">
      <c r="A32" s="25">
        <f t="shared" si="0"/>
        <v>4.0599999999999987</v>
      </c>
      <c r="B32" s="24" t="s">
        <v>11</v>
      </c>
      <c r="C32" s="21">
        <v>10</v>
      </c>
      <c r="D32" s="20" t="s">
        <v>8</v>
      </c>
    </row>
    <row r="33" spans="1:4" ht="14.25" x14ac:dyDescent="0.2">
      <c r="A33" s="25">
        <f t="shared" si="0"/>
        <v>4.0699999999999985</v>
      </c>
      <c r="B33" s="24" t="s">
        <v>12</v>
      </c>
      <c r="C33" s="21">
        <v>18</v>
      </c>
      <c r="D33" s="20" t="s">
        <v>8</v>
      </c>
    </row>
    <row r="34" spans="1:4" ht="14.25" x14ac:dyDescent="0.2">
      <c r="A34" s="25">
        <f>A33+0.01</f>
        <v>4.0799999999999983</v>
      </c>
      <c r="B34" s="24" t="s">
        <v>13</v>
      </c>
      <c r="C34" s="21">
        <v>10</v>
      </c>
      <c r="D34" s="20" t="s">
        <v>8</v>
      </c>
    </row>
    <row r="35" spans="1:4" ht="14.25" x14ac:dyDescent="0.2">
      <c r="A35" s="25">
        <f>A34+0.01</f>
        <v>4.0899999999999981</v>
      </c>
      <c r="B35" s="24" t="s">
        <v>17</v>
      </c>
      <c r="C35" s="21">
        <v>5</v>
      </c>
      <c r="D35" s="20" t="s">
        <v>8</v>
      </c>
    </row>
    <row r="36" spans="1:4" x14ac:dyDescent="0.2">
      <c r="A36" s="25"/>
      <c r="D36" s="1"/>
    </row>
    <row r="37" spans="1:4" ht="15" x14ac:dyDescent="0.2">
      <c r="A37" s="25"/>
      <c r="B37" s="14"/>
      <c r="C37" s="14"/>
      <c r="D37" s="43" t="s">
        <v>48</v>
      </c>
    </row>
    <row r="38" spans="1:4" ht="15" x14ac:dyDescent="0.2">
      <c r="A38" s="25"/>
      <c r="B38" s="14"/>
      <c r="C38" s="14"/>
      <c r="D38" s="43"/>
    </row>
    <row r="40" spans="1:4" x14ac:dyDescent="0.2">
      <c r="A40" s="1" t="s">
        <v>18</v>
      </c>
    </row>
  </sheetData>
  <mergeCells count="6">
    <mergeCell ref="B1:D1"/>
    <mergeCell ref="B2:D2"/>
    <mergeCell ref="B3:D3"/>
    <mergeCell ref="A7:C7"/>
    <mergeCell ref="A8:D8"/>
    <mergeCell ref="A9:D9"/>
  </mergeCells>
  <pageMargins left="0.43307086614173229" right="0.23622047244094491" top="0.35433070866141736" bottom="0.74803149606299213" header="0.31496062992125984" footer="0.31496062992125984"/>
  <pageSetup scale="80" orientation="portrait" horizontalDpi="300" verticalDpi="300" r:id="rId1"/>
  <headerFooter alignWithMargins="0">
    <oddFooter>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40"/>
  <sheetViews>
    <sheetView zoomScaleNormal="100" workbookViewId="0">
      <selection activeCell="F17" sqref="F17"/>
    </sheetView>
  </sheetViews>
  <sheetFormatPr baseColWidth="10" defaultColWidth="11.42578125" defaultRowHeight="12.75" x14ac:dyDescent="0.2"/>
  <cols>
    <col min="1" max="1" width="8.42578125" style="1" customWidth="1"/>
    <col min="2" max="2" width="49" style="1" customWidth="1"/>
    <col min="3" max="3" width="11.140625" style="1" bestFit="1" customWidth="1"/>
    <col min="4" max="4" width="9.140625" style="2" bestFit="1" customWidth="1"/>
    <col min="5" max="5" width="11.42578125" style="1"/>
    <col min="6" max="6" width="13.85546875" style="1" bestFit="1" customWidth="1"/>
    <col min="7" max="7" width="15" style="1" bestFit="1" customWidth="1"/>
    <col min="8" max="8" width="11.7109375" style="1" bestFit="1" customWidth="1"/>
    <col min="9" max="9" width="12.85546875" style="1" bestFit="1" customWidth="1"/>
    <col min="10" max="16384" width="11.42578125" style="1"/>
  </cols>
  <sheetData>
    <row r="1" spans="1:10" ht="20.25" customHeight="1" x14ac:dyDescent="0.25">
      <c r="A1" s="33"/>
      <c r="B1" s="46"/>
      <c r="C1" s="46"/>
      <c r="D1" s="46"/>
    </row>
    <row r="2" spans="1:10" ht="16.5" customHeight="1" x14ac:dyDescent="0.25">
      <c r="A2" s="34"/>
      <c r="B2" s="47"/>
      <c r="C2" s="47"/>
      <c r="D2" s="47"/>
    </row>
    <row r="3" spans="1:10" ht="15.75" customHeight="1" x14ac:dyDescent="0.25">
      <c r="A3" s="34"/>
      <c r="B3" s="48"/>
      <c r="C3" s="48"/>
      <c r="D3" s="48"/>
    </row>
    <row r="4" spans="1:10" ht="15.75" customHeight="1" x14ac:dyDescent="0.25">
      <c r="A4" s="34"/>
      <c r="B4" s="35"/>
      <c r="C4" s="35"/>
      <c r="D4" s="35"/>
    </row>
    <row r="5" spans="1:10" ht="15.75" customHeight="1" thickBot="1" x14ac:dyDescent="0.3">
      <c r="A5" s="34"/>
      <c r="B5" s="35"/>
      <c r="C5" s="35"/>
      <c r="D5" s="35"/>
    </row>
    <row r="6" spans="1:10" ht="15.75" x14ac:dyDescent="0.25">
      <c r="A6" s="36" t="s">
        <v>39</v>
      </c>
      <c r="B6" s="37"/>
      <c r="C6" s="37"/>
      <c r="D6" s="38"/>
    </row>
    <row r="7" spans="1:10" ht="15.75" x14ac:dyDescent="0.25">
      <c r="A7" s="49" t="s">
        <v>19</v>
      </c>
      <c r="B7" s="50"/>
      <c r="C7" s="50"/>
    </row>
    <row r="8" spans="1:10" ht="39" customHeight="1" x14ac:dyDescent="0.2">
      <c r="A8" s="51" t="s">
        <v>51</v>
      </c>
      <c r="B8" s="52"/>
      <c r="C8" s="52"/>
      <c r="D8" s="52"/>
    </row>
    <row r="9" spans="1:10" ht="16.5" thickBot="1" x14ac:dyDescent="0.3">
      <c r="A9" s="44" t="s">
        <v>21</v>
      </c>
      <c r="B9" s="45"/>
      <c r="C9" s="45"/>
      <c r="D9" s="45"/>
    </row>
    <row r="10" spans="1:10" ht="26.25" customHeight="1" thickBot="1" x14ac:dyDescent="0.25">
      <c r="A10" s="3" t="s">
        <v>0</v>
      </c>
      <c r="B10" s="4" t="s">
        <v>1</v>
      </c>
      <c r="C10" s="4" t="s">
        <v>2</v>
      </c>
      <c r="D10" s="4" t="s">
        <v>3</v>
      </c>
    </row>
    <row r="11" spans="1:10" ht="15.75" x14ac:dyDescent="0.25">
      <c r="A11" s="22">
        <v>1</v>
      </c>
      <c r="B11" s="23" t="s">
        <v>4</v>
      </c>
      <c r="C11" s="6"/>
      <c r="D11" s="7"/>
      <c r="F11" s="8"/>
      <c r="J11" s="9"/>
    </row>
    <row r="12" spans="1:10" ht="28.5" x14ac:dyDescent="0.2">
      <c r="A12" s="25">
        <f>+A11+0.01</f>
        <v>1.01</v>
      </c>
      <c r="B12" s="15" t="s">
        <v>40</v>
      </c>
      <c r="C12" s="18">
        <v>1</v>
      </c>
      <c r="D12" s="19" t="s">
        <v>5</v>
      </c>
    </row>
    <row r="13" spans="1:10" ht="15.75" x14ac:dyDescent="0.25">
      <c r="A13" s="12"/>
      <c r="B13" s="12"/>
      <c r="C13" s="12"/>
      <c r="D13" s="7"/>
    </row>
    <row r="14" spans="1:10" ht="15" x14ac:dyDescent="0.2">
      <c r="A14" s="22">
        <f>+A11+1</f>
        <v>2</v>
      </c>
      <c r="B14" s="23" t="s">
        <v>41</v>
      </c>
      <c r="C14" s="10"/>
      <c r="D14" s="16"/>
    </row>
    <row r="15" spans="1:10" ht="85.5" x14ac:dyDescent="0.2">
      <c r="A15" s="25">
        <f>+A14+0.01</f>
        <v>2.0099999999999998</v>
      </c>
      <c r="B15" s="15" t="s">
        <v>42</v>
      </c>
      <c r="C15" s="10">
        <v>1</v>
      </c>
      <c r="D15" s="11" t="s">
        <v>6</v>
      </c>
    </row>
    <row r="16" spans="1:10" ht="42.75" x14ac:dyDescent="0.2">
      <c r="A16" s="25"/>
      <c r="B16" s="15" t="s">
        <v>43</v>
      </c>
      <c r="C16" s="10">
        <v>1</v>
      </c>
      <c r="D16" s="11" t="s">
        <v>6</v>
      </c>
    </row>
    <row r="17" spans="1:9" ht="42.75" x14ac:dyDescent="0.2">
      <c r="A17" s="25"/>
      <c r="B17" s="15" t="s">
        <v>44</v>
      </c>
      <c r="C17" s="10">
        <v>1</v>
      </c>
      <c r="D17" s="11" t="s">
        <v>6</v>
      </c>
    </row>
    <row r="18" spans="1:9" ht="57" x14ac:dyDescent="0.2">
      <c r="A18" s="25"/>
      <c r="B18" s="15" t="s">
        <v>45</v>
      </c>
      <c r="C18" s="10">
        <v>1</v>
      </c>
      <c r="D18" s="11" t="s">
        <v>6</v>
      </c>
    </row>
    <row r="19" spans="1:9" ht="15.75" x14ac:dyDescent="0.25">
      <c r="A19" s="12"/>
      <c r="B19" s="12"/>
      <c r="C19" s="10"/>
      <c r="D19" s="16"/>
      <c r="F19" s="13"/>
    </row>
    <row r="20" spans="1:9" ht="15.75" x14ac:dyDescent="0.25">
      <c r="A20" s="22">
        <f>A14+1</f>
        <v>3</v>
      </c>
      <c r="B20" s="23" t="s">
        <v>27</v>
      </c>
      <c r="C20" s="6"/>
      <c r="D20" s="7"/>
      <c r="F20" s="13"/>
      <c r="G20" s="39"/>
      <c r="H20" s="17"/>
      <c r="I20" s="40"/>
    </row>
    <row r="21" spans="1:9" ht="42.75" x14ac:dyDescent="0.2">
      <c r="A21" s="25">
        <f>+A20+0.01</f>
        <v>3.01</v>
      </c>
      <c r="B21" s="15" t="s">
        <v>46</v>
      </c>
      <c r="C21" s="18">
        <v>1</v>
      </c>
      <c r="D21" s="19" t="s">
        <v>5</v>
      </c>
      <c r="F21" s="13"/>
      <c r="H21" s="17"/>
    </row>
    <row r="22" spans="1:9" ht="14.25" x14ac:dyDescent="0.2">
      <c r="A22" s="25"/>
      <c r="B22" s="15"/>
      <c r="C22" s="21"/>
      <c r="D22" s="19"/>
      <c r="F22" s="13"/>
      <c r="H22" s="17"/>
    </row>
    <row r="23" spans="1:9" ht="18.75" customHeight="1" x14ac:dyDescent="0.2">
      <c r="A23" s="41"/>
      <c r="B23" s="15"/>
      <c r="C23" s="42"/>
      <c r="D23" s="43" t="s">
        <v>47</v>
      </c>
      <c r="F23" s="13"/>
      <c r="H23" s="17"/>
    </row>
    <row r="24" spans="1:9" x14ac:dyDescent="0.2">
      <c r="A24" s="14"/>
      <c r="B24" s="14"/>
      <c r="C24" s="14"/>
      <c r="D24" s="31"/>
    </row>
    <row r="25" spans="1:9" x14ac:dyDescent="0.2">
      <c r="A25" s="14"/>
      <c r="B25" s="14"/>
      <c r="C25" s="14"/>
      <c r="D25" s="31"/>
    </row>
    <row r="26" spans="1:9" ht="15.75" x14ac:dyDescent="0.25">
      <c r="A26" s="22">
        <f>+A20+1</f>
        <v>4</v>
      </c>
      <c r="B26" s="23" t="s">
        <v>7</v>
      </c>
      <c r="C26" s="6"/>
      <c r="D26" s="7"/>
    </row>
    <row r="27" spans="1:9" ht="14.25" x14ac:dyDescent="0.2">
      <c r="A27" s="25">
        <f>+A26+0.01</f>
        <v>4.01</v>
      </c>
      <c r="B27" s="24" t="s">
        <v>14</v>
      </c>
      <c r="C27" s="21">
        <v>1</v>
      </c>
      <c r="D27" s="20" t="s">
        <v>8</v>
      </c>
    </row>
    <row r="28" spans="1:9" ht="14.25" x14ac:dyDescent="0.2">
      <c r="A28" s="25">
        <f t="shared" ref="A28:A33" si="0">+A27+0.01</f>
        <v>4.0199999999999996</v>
      </c>
      <c r="B28" s="24" t="s">
        <v>15</v>
      </c>
      <c r="C28" s="21">
        <v>0.1</v>
      </c>
      <c r="D28" s="20" t="s">
        <v>8</v>
      </c>
    </row>
    <row r="29" spans="1:9" ht="14.25" x14ac:dyDescent="0.2">
      <c r="A29" s="25">
        <f t="shared" si="0"/>
        <v>4.0299999999999994</v>
      </c>
      <c r="B29" s="24" t="s">
        <v>9</v>
      </c>
      <c r="C29" s="21">
        <v>5</v>
      </c>
      <c r="D29" s="20" t="s">
        <v>8</v>
      </c>
    </row>
    <row r="30" spans="1:9" ht="14.25" x14ac:dyDescent="0.2">
      <c r="A30" s="25">
        <f t="shared" si="0"/>
        <v>4.0399999999999991</v>
      </c>
      <c r="B30" s="24" t="s">
        <v>16</v>
      </c>
      <c r="C30" s="21">
        <v>4.3499999999999996</v>
      </c>
      <c r="D30" s="20" t="s">
        <v>8</v>
      </c>
    </row>
    <row r="31" spans="1:9" ht="14.25" x14ac:dyDescent="0.2">
      <c r="A31" s="25">
        <f t="shared" si="0"/>
        <v>4.0499999999999989</v>
      </c>
      <c r="B31" s="24" t="s">
        <v>10</v>
      </c>
      <c r="C31" s="21">
        <v>3</v>
      </c>
      <c r="D31" s="20" t="s">
        <v>8</v>
      </c>
    </row>
    <row r="32" spans="1:9" ht="14.25" x14ac:dyDescent="0.2">
      <c r="A32" s="25">
        <f t="shared" si="0"/>
        <v>4.0599999999999987</v>
      </c>
      <c r="B32" s="24" t="s">
        <v>11</v>
      </c>
      <c r="C32" s="21">
        <v>10</v>
      </c>
      <c r="D32" s="20" t="s">
        <v>8</v>
      </c>
    </row>
    <row r="33" spans="1:4" ht="14.25" x14ac:dyDescent="0.2">
      <c r="A33" s="25">
        <f t="shared" si="0"/>
        <v>4.0699999999999985</v>
      </c>
      <c r="B33" s="24" t="s">
        <v>12</v>
      </c>
      <c r="C33" s="21">
        <v>18</v>
      </c>
      <c r="D33" s="20" t="s">
        <v>8</v>
      </c>
    </row>
    <row r="34" spans="1:4" ht="14.25" x14ac:dyDescent="0.2">
      <c r="A34" s="25">
        <f>A33+0.01</f>
        <v>4.0799999999999983</v>
      </c>
      <c r="B34" s="24" t="s">
        <v>13</v>
      </c>
      <c r="C34" s="21">
        <v>10</v>
      </c>
      <c r="D34" s="20" t="s">
        <v>8</v>
      </c>
    </row>
    <row r="35" spans="1:4" ht="14.25" x14ac:dyDescent="0.2">
      <c r="A35" s="25">
        <f>A34+0.01</f>
        <v>4.0899999999999981</v>
      </c>
      <c r="B35" s="24" t="s">
        <v>17</v>
      </c>
      <c r="C35" s="21">
        <v>5</v>
      </c>
      <c r="D35" s="20" t="s">
        <v>8</v>
      </c>
    </row>
    <row r="36" spans="1:4" x14ac:dyDescent="0.2">
      <c r="A36" s="25"/>
      <c r="D36" s="1"/>
    </row>
    <row r="37" spans="1:4" ht="15" x14ac:dyDescent="0.2">
      <c r="A37" s="25"/>
      <c r="B37" s="14"/>
      <c r="C37" s="14"/>
      <c r="D37" s="43" t="s">
        <v>48</v>
      </c>
    </row>
    <row r="38" spans="1:4" ht="15" x14ac:dyDescent="0.2">
      <c r="A38" s="25"/>
      <c r="B38" s="14"/>
      <c r="C38" s="14"/>
      <c r="D38" s="43"/>
    </row>
    <row r="40" spans="1:4" x14ac:dyDescent="0.2">
      <c r="A40" s="1" t="s">
        <v>18</v>
      </c>
    </row>
  </sheetData>
  <mergeCells count="6">
    <mergeCell ref="B1:D1"/>
    <mergeCell ref="B2:D2"/>
    <mergeCell ref="B3:D3"/>
    <mergeCell ref="A7:C7"/>
    <mergeCell ref="A8:D8"/>
    <mergeCell ref="A9:D9"/>
  </mergeCells>
  <pageMargins left="0.43307086614173229" right="0.23622047244094491" top="0.35433070866141736" bottom="0.74803149606299213" header="0.31496062992125984" footer="0.31496062992125984"/>
  <pageSetup scale="80" orientation="portrait" horizontalDpi="300" verticalDpi="300" r:id="rId1"/>
  <headerFooter alignWithMargins="0">
    <oddFooter>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40"/>
  <sheetViews>
    <sheetView zoomScaleNormal="100" workbookViewId="0">
      <selection activeCell="G17" sqref="G17"/>
    </sheetView>
  </sheetViews>
  <sheetFormatPr baseColWidth="10" defaultColWidth="11.42578125" defaultRowHeight="12.75" x14ac:dyDescent="0.2"/>
  <cols>
    <col min="1" max="1" width="8.42578125" style="1" customWidth="1"/>
    <col min="2" max="2" width="49" style="1" customWidth="1"/>
    <col min="3" max="3" width="11.140625" style="1" bestFit="1" customWidth="1"/>
    <col min="4" max="4" width="9.140625" style="2" bestFit="1" customWidth="1"/>
    <col min="5" max="5" width="11.42578125" style="1"/>
    <col min="6" max="6" width="13.85546875" style="1" bestFit="1" customWidth="1"/>
    <col min="7" max="7" width="15" style="1" bestFit="1" customWidth="1"/>
    <col min="8" max="8" width="11.7109375" style="1" bestFit="1" customWidth="1"/>
    <col min="9" max="9" width="12.85546875" style="1" bestFit="1" customWidth="1"/>
    <col min="10" max="16384" width="11.42578125" style="1"/>
  </cols>
  <sheetData>
    <row r="1" spans="1:10" ht="20.25" customHeight="1" x14ac:dyDescent="0.25">
      <c r="A1" s="33"/>
      <c r="B1" s="46"/>
      <c r="C1" s="46"/>
      <c r="D1" s="46"/>
    </row>
    <row r="2" spans="1:10" ht="16.5" customHeight="1" x14ac:dyDescent="0.25">
      <c r="A2" s="34"/>
      <c r="B2" s="47"/>
      <c r="C2" s="47"/>
      <c r="D2" s="47"/>
    </row>
    <row r="3" spans="1:10" ht="15.75" customHeight="1" x14ac:dyDescent="0.25">
      <c r="A3" s="34"/>
      <c r="B3" s="48"/>
      <c r="C3" s="48"/>
      <c r="D3" s="48"/>
    </row>
    <row r="4" spans="1:10" ht="15.75" customHeight="1" x14ac:dyDescent="0.25">
      <c r="A4" s="34"/>
      <c r="B4" s="35"/>
      <c r="C4" s="35"/>
      <c r="D4" s="35"/>
    </row>
    <row r="5" spans="1:10" ht="15.75" customHeight="1" thickBot="1" x14ac:dyDescent="0.3">
      <c r="A5" s="34"/>
      <c r="B5" s="35"/>
      <c r="C5" s="35"/>
      <c r="D5" s="35"/>
    </row>
    <row r="6" spans="1:10" ht="15.75" x14ac:dyDescent="0.25">
      <c r="A6" s="36" t="s">
        <v>39</v>
      </c>
      <c r="B6" s="37"/>
      <c r="C6" s="37"/>
      <c r="D6" s="38"/>
    </row>
    <row r="7" spans="1:10" ht="15.75" x14ac:dyDescent="0.25">
      <c r="A7" s="49" t="s">
        <v>19</v>
      </c>
      <c r="B7" s="50"/>
      <c r="C7" s="50"/>
    </row>
    <row r="8" spans="1:10" ht="39" customHeight="1" x14ac:dyDescent="0.2">
      <c r="A8" s="51" t="s">
        <v>52</v>
      </c>
      <c r="B8" s="52"/>
      <c r="C8" s="52"/>
      <c r="D8" s="52"/>
    </row>
    <row r="9" spans="1:10" ht="16.5" thickBot="1" x14ac:dyDescent="0.3">
      <c r="A9" s="44" t="s">
        <v>21</v>
      </c>
      <c r="B9" s="45"/>
      <c r="C9" s="45"/>
      <c r="D9" s="45"/>
    </row>
    <row r="10" spans="1:10" ht="26.25" customHeight="1" thickBot="1" x14ac:dyDescent="0.25">
      <c r="A10" s="3" t="s">
        <v>0</v>
      </c>
      <c r="B10" s="4" t="s">
        <v>1</v>
      </c>
      <c r="C10" s="4" t="s">
        <v>2</v>
      </c>
      <c r="D10" s="4" t="s">
        <v>3</v>
      </c>
    </row>
    <row r="11" spans="1:10" ht="15.75" x14ac:dyDescent="0.25">
      <c r="A11" s="22">
        <v>1</v>
      </c>
      <c r="B11" s="23" t="s">
        <v>4</v>
      </c>
      <c r="C11" s="6"/>
      <c r="D11" s="7"/>
      <c r="F11" s="8"/>
      <c r="J11" s="9"/>
    </row>
    <row r="12" spans="1:10" ht="28.5" x14ac:dyDescent="0.2">
      <c r="A12" s="25">
        <f>+A11+0.01</f>
        <v>1.01</v>
      </c>
      <c r="B12" s="15" t="s">
        <v>40</v>
      </c>
      <c r="C12" s="18">
        <v>1</v>
      </c>
      <c r="D12" s="19" t="s">
        <v>5</v>
      </c>
    </row>
    <row r="13" spans="1:10" ht="15.75" x14ac:dyDescent="0.25">
      <c r="A13" s="12"/>
      <c r="B13" s="12"/>
      <c r="C13" s="12"/>
      <c r="D13" s="7"/>
    </row>
    <row r="14" spans="1:10" ht="15" x14ac:dyDescent="0.2">
      <c r="A14" s="22">
        <f>+A11+1</f>
        <v>2</v>
      </c>
      <c r="B14" s="23" t="s">
        <v>41</v>
      </c>
      <c r="C14" s="10"/>
      <c r="D14" s="16"/>
    </row>
    <row r="15" spans="1:10" ht="85.5" x14ac:dyDescent="0.2">
      <c r="A15" s="25">
        <f>+A14+0.01</f>
        <v>2.0099999999999998</v>
      </c>
      <c r="B15" s="15" t="s">
        <v>42</v>
      </c>
      <c r="C15" s="10">
        <v>1</v>
      </c>
      <c r="D15" s="11" t="s">
        <v>6</v>
      </c>
    </row>
    <row r="16" spans="1:10" ht="42.75" x14ac:dyDescent="0.2">
      <c r="A16" s="25"/>
      <c r="B16" s="15" t="s">
        <v>43</v>
      </c>
      <c r="C16" s="10">
        <v>1</v>
      </c>
      <c r="D16" s="11" t="s">
        <v>6</v>
      </c>
    </row>
    <row r="17" spans="1:9" ht="42.75" x14ac:dyDescent="0.2">
      <c r="A17" s="25"/>
      <c r="B17" s="15" t="s">
        <v>44</v>
      </c>
      <c r="C17" s="10">
        <v>1</v>
      </c>
      <c r="D17" s="11" t="s">
        <v>6</v>
      </c>
    </row>
    <row r="18" spans="1:9" ht="57" x14ac:dyDescent="0.2">
      <c r="A18" s="25"/>
      <c r="B18" s="15" t="s">
        <v>45</v>
      </c>
      <c r="C18" s="10">
        <v>1</v>
      </c>
      <c r="D18" s="11" t="s">
        <v>6</v>
      </c>
    </row>
    <row r="19" spans="1:9" ht="15.75" x14ac:dyDescent="0.25">
      <c r="A19" s="12"/>
      <c r="B19" s="12"/>
      <c r="C19" s="10"/>
      <c r="D19" s="16"/>
      <c r="F19" s="13"/>
    </row>
    <row r="20" spans="1:9" ht="15.75" x14ac:dyDescent="0.25">
      <c r="A20" s="22">
        <f>A14+1</f>
        <v>3</v>
      </c>
      <c r="B20" s="23" t="s">
        <v>27</v>
      </c>
      <c r="C20" s="6"/>
      <c r="D20" s="7"/>
      <c r="F20" s="13"/>
      <c r="G20" s="39"/>
      <c r="H20" s="17"/>
      <c r="I20" s="40"/>
    </row>
    <row r="21" spans="1:9" ht="42.75" x14ac:dyDescent="0.2">
      <c r="A21" s="25">
        <f>+A20+0.01</f>
        <v>3.01</v>
      </c>
      <c r="B21" s="15" t="s">
        <v>46</v>
      </c>
      <c r="C21" s="18">
        <v>1</v>
      </c>
      <c r="D21" s="19" t="s">
        <v>5</v>
      </c>
      <c r="F21" s="13"/>
      <c r="H21" s="17"/>
    </row>
    <row r="22" spans="1:9" ht="14.25" x14ac:dyDescent="0.2">
      <c r="A22" s="25"/>
      <c r="B22" s="15"/>
      <c r="C22" s="21"/>
      <c r="D22" s="19"/>
      <c r="F22" s="13"/>
      <c r="H22" s="17"/>
    </row>
    <row r="23" spans="1:9" ht="18.75" customHeight="1" x14ac:dyDescent="0.2">
      <c r="A23" s="41"/>
      <c r="B23" s="15"/>
      <c r="C23" s="42"/>
      <c r="D23" s="43" t="s">
        <v>47</v>
      </c>
      <c r="F23" s="13"/>
      <c r="H23" s="17"/>
    </row>
    <row r="24" spans="1:9" x14ac:dyDescent="0.2">
      <c r="A24" s="14"/>
      <c r="B24" s="14"/>
      <c r="C24" s="14"/>
      <c r="D24" s="31"/>
    </row>
    <row r="25" spans="1:9" x14ac:dyDescent="0.2">
      <c r="A25" s="14"/>
      <c r="B25" s="14"/>
      <c r="C25" s="14"/>
      <c r="D25" s="31"/>
    </row>
    <row r="26" spans="1:9" ht="15.75" x14ac:dyDescent="0.25">
      <c r="A26" s="22">
        <f>+A20+1</f>
        <v>4</v>
      </c>
      <c r="B26" s="23" t="s">
        <v>7</v>
      </c>
      <c r="C26" s="6"/>
      <c r="D26" s="7"/>
    </row>
    <row r="27" spans="1:9" ht="14.25" x14ac:dyDescent="0.2">
      <c r="A27" s="25">
        <f>+A26+0.01</f>
        <v>4.01</v>
      </c>
      <c r="B27" s="24" t="s">
        <v>14</v>
      </c>
      <c r="C27" s="21">
        <v>1</v>
      </c>
      <c r="D27" s="20" t="s">
        <v>8</v>
      </c>
    </row>
    <row r="28" spans="1:9" ht="14.25" x14ac:dyDescent="0.2">
      <c r="A28" s="25">
        <f t="shared" ref="A28:A33" si="0">+A27+0.01</f>
        <v>4.0199999999999996</v>
      </c>
      <c r="B28" s="24" t="s">
        <v>15</v>
      </c>
      <c r="C28" s="21">
        <v>0.1</v>
      </c>
      <c r="D28" s="20" t="s">
        <v>8</v>
      </c>
    </row>
    <row r="29" spans="1:9" ht="14.25" x14ac:dyDescent="0.2">
      <c r="A29" s="25">
        <f t="shared" si="0"/>
        <v>4.0299999999999994</v>
      </c>
      <c r="B29" s="24" t="s">
        <v>9</v>
      </c>
      <c r="C29" s="21">
        <v>5</v>
      </c>
      <c r="D29" s="20" t="s">
        <v>8</v>
      </c>
    </row>
    <row r="30" spans="1:9" ht="14.25" x14ac:dyDescent="0.2">
      <c r="A30" s="25">
        <f t="shared" si="0"/>
        <v>4.0399999999999991</v>
      </c>
      <c r="B30" s="24" t="s">
        <v>16</v>
      </c>
      <c r="C30" s="21">
        <v>4.3499999999999996</v>
      </c>
      <c r="D30" s="20" t="s">
        <v>8</v>
      </c>
    </row>
    <row r="31" spans="1:9" ht="14.25" x14ac:dyDescent="0.2">
      <c r="A31" s="25">
        <f t="shared" si="0"/>
        <v>4.0499999999999989</v>
      </c>
      <c r="B31" s="24" t="s">
        <v>10</v>
      </c>
      <c r="C31" s="21">
        <v>3</v>
      </c>
      <c r="D31" s="20" t="s">
        <v>8</v>
      </c>
    </row>
    <row r="32" spans="1:9" ht="14.25" x14ac:dyDescent="0.2">
      <c r="A32" s="25">
        <f t="shared" si="0"/>
        <v>4.0599999999999987</v>
      </c>
      <c r="B32" s="24" t="s">
        <v>11</v>
      </c>
      <c r="C32" s="21">
        <v>10</v>
      </c>
      <c r="D32" s="20" t="s">
        <v>8</v>
      </c>
    </row>
    <row r="33" spans="1:4" ht="14.25" x14ac:dyDescent="0.2">
      <c r="A33" s="25">
        <f t="shared" si="0"/>
        <v>4.0699999999999985</v>
      </c>
      <c r="B33" s="24" t="s">
        <v>12</v>
      </c>
      <c r="C33" s="21">
        <v>18</v>
      </c>
      <c r="D33" s="20" t="s">
        <v>8</v>
      </c>
    </row>
    <row r="34" spans="1:4" ht="14.25" x14ac:dyDescent="0.2">
      <c r="A34" s="25">
        <f>A33+0.01</f>
        <v>4.0799999999999983</v>
      </c>
      <c r="B34" s="24" t="s">
        <v>13</v>
      </c>
      <c r="C34" s="21">
        <v>10</v>
      </c>
      <c r="D34" s="20" t="s">
        <v>8</v>
      </c>
    </row>
    <row r="35" spans="1:4" ht="14.25" x14ac:dyDescent="0.2">
      <c r="A35" s="25">
        <f>A34+0.01</f>
        <v>4.0899999999999981</v>
      </c>
      <c r="B35" s="24" t="s">
        <v>17</v>
      </c>
      <c r="C35" s="21">
        <v>5</v>
      </c>
      <c r="D35" s="20" t="s">
        <v>8</v>
      </c>
    </row>
    <row r="36" spans="1:4" x14ac:dyDescent="0.2">
      <c r="A36" s="25"/>
      <c r="D36" s="1"/>
    </row>
    <row r="37" spans="1:4" ht="15" x14ac:dyDescent="0.2">
      <c r="A37" s="25"/>
      <c r="B37" s="14"/>
      <c r="C37" s="14"/>
      <c r="D37" s="43" t="s">
        <v>48</v>
      </c>
    </row>
    <row r="38" spans="1:4" ht="15" x14ac:dyDescent="0.2">
      <c r="A38" s="25"/>
      <c r="B38" s="14"/>
      <c r="C38" s="14"/>
      <c r="D38" s="43"/>
    </row>
    <row r="40" spans="1:4" x14ac:dyDescent="0.2">
      <c r="A40" s="1" t="s">
        <v>18</v>
      </c>
    </row>
  </sheetData>
  <mergeCells count="6">
    <mergeCell ref="B1:D1"/>
    <mergeCell ref="B2:D2"/>
    <mergeCell ref="B3:D3"/>
    <mergeCell ref="A7:C7"/>
    <mergeCell ref="A8:D8"/>
    <mergeCell ref="A9:D9"/>
  </mergeCells>
  <pageMargins left="0.43307086614173229" right="0.23622047244094491" top="0.35433070866141736" bottom="0.74803149606299213" header="0.31496062992125984" footer="0.31496062992125984"/>
  <pageSetup scale="80" orientation="portrait" horizontalDpi="300" verticalDpi="300" r:id="rId1"/>
  <headerFooter alignWithMargins="0"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9</vt:i4>
      </vt:variant>
    </vt:vector>
  </HeadingPairs>
  <TitlesOfParts>
    <vt:vector size="14" baseType="lpstr">
      <vt:lpstr>Ficha tecnica la Dura</vt:lpstr>
      <vt:lpstr> Municipio de Gaspar Hernández</vt:lpstr>
      <vt:lpstr>Municipio Cayetan Germosen Cent</vt:lpstr>
      <vt:lpstr>Jamao centro</vt:lpstr>
      <vt:lpstr>Veragua</vt:lpstr>
      <vt:lpstr>' Municipio de Gaspar Hernández'!_GoBack</vt:lpstr>
      <vt:lpstr>'Jamao centro'!_GoBack</vt:lpstr>
      <vt:lpstr>'Municipio Cayetan Germosen Cent'!_GoBack</vt:lpstr>
      <vt:lpstr>Veragua!_GoBack</vt:lpstr>
      <vt:lpstr>' Municipio de Gaspar Hernández'!Títulos_a_imprimir</vt:lpstr>
      <vt:lpstr>'Ficha tecnica la Dura'!Títulos_a_imprimir</vt:lpstr>
      <vt:lpstr>'Jamao centro'!Títulos_a_imprimir</vt:lpstr>
      <vt:lpstr>'Municipio Cayetan Germosen Cent'!Títulos_a_imprimir</vt:lpstr>
      <vt:lpstr>Veragua!Títulos_a_imprimir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ENC-DISEÑO-PRES</cp:lastModifiedBy>
  <cp:lastPrinted>2021-07-23T18:57:54Z</cp:lastPrinted>
  <dcterms:created xsi:type="dcterms:W3CDTF">2020-11-12T12:59:19Z</dcterms:created>
  <dcterms:modified xsi:type="dcterms:W3CDTF">2021-10-18T13:11:40Z</dcterms:modified>
</cp:coreProperties>
</file>