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-OAI\Desktop\COMITE Compras y Contrataciones\"/>
    </mc:Choice>
  </mc:AlternateContent>
  <bookViews>
    <workbookView xWindow="0" yWindow="0" windowWidth="25200" windowHeight="11985" activeTab="7"/>
  </bookViews>
  <sheets>
    <sheet name="FEBRERO" sheetId="1" r:id="rId1"/>
    <sheet name="MARZO" sheetId="2" r:id="rId2"/>
    <sheet name="ABRIL" sheetId="3" r:id="rId3"/>
    <sheet name="MAYO" sheetId="4" r:id="rId4"/>
    <sheet name="JUNIO" sheetId="5" r:id="rId5"/>
    <sheet name="JULIO" sheetId="6" r:id="rId6"/>
    <sheet name="OCTUBRE" sheetId="7" r:id="rId7"/>
    <sheet name="DICIEMBRE" sheetId="8" r:id="rId8"/>
  </sheets>
  <definedNames>
    <definedName name="incBuyerDossierDetaillnkRequestName" localSheetId="0">FEBRERO!$C$10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8" l="1"/>
  <c r="E25" i="7" l="1"/>
  <c r="E19" i="6" l="1"/>
  <c r="E15" i="5" l="1"/>
  <c r="E20" i="4" l="1"/>
  <c r="E15" i="3" l="1"/>
  <c r="E13" i="2" l="1"/>
  <c r="E17" i="1" l="1"/>
</calcChain>
</file>

<file path=xl/sharedStrings.xml><?xml version="1.0" encoding="utf-8"?>
<sst xmlns="http://schemas.openxmlformats.org/spreadsheetml/2006/main" count="211" uniqueCount="138">
  <si>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</si>
  <si>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</si>
  <si>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</si>
  <si>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</si>
  <si>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</si>
  <si>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</si>
  <si>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</si>
  <si>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Umbral-Febrero-2023</t>
  </si>
  <si>
    <t>CORAAMOCA-UC-CD-2023-0001</t>
  </si>
  <si>
    <t>COMPRAS MATERIALES VERJAS PERIMETRAL</t>
  </si>
  <si>
    <t>SOLDIER ELECTRONIC SES, SRL</t>
  </si>
  <si>
    <t>CAMACHO &amp; CAMACHO, SRL</t>
  </si>
  <si>
    <t>CORAAMOCA-UC-CD-2023-0002</t>
  </si>
  <si>
    <t>CORAAMOCA-UC-CD-2023-0003</t>
  </si>
  <si>
    <t>CORAAMOCA-UC-CD-2023-0004</t>
  </si>
  <si>
    <t>CORAAMOCA-UC-CD-2023-0005</t>
  </si>
  <si>
    <t>CORAAMOCA-UC-CD-2023-0006</t>
  </si>
  <si>
    <t>SERVICIO DE ALQUILER DE RETROEXCACADORA</t>
  </si>
  <si>
    <t>CONSTRUCTORA KISSIMMEE, SRL</t>
  </si>
  <si>
    <t>ALQUILER DE IMPRESORAS</t>
  </si>
  <si>
    <t>SOLUCIONES Y TECNOLOGIAS HABILES SRL, SOLUTECH</t>
  </si>
  <si>
    <t>COMPRAS DE MICROONDAS</t>
  </si>
  <si>
    <t>RESCINDIDO</t>
  </si>
  <si>
    <t>COMPRAS DE TRANSFORMADOR</t>
  </si>
  <si>
    <t>TRANSFORMADORES DEL CIBAO, SRL</t>
  </si>
  <si>
    <t>COMPRAS DE BOTELLONES DE AGUAS</t>
  </si>
  <si>
    <t>AGUA PENSAKOLA, SRL</t>
  </si>
  <si>
    <t>Relación de Compras debajo del Umbral-Marzo-2023</t>
  </si>
  <si>
    <t>EVENTOS</t>
  </si>
  <si>
    <t>Eventos Sonia &amp; Felix, SRL</t>
  </si>
  <si>
    <t xml:space="preserve">Servicam, SRL </t>
  </si>
  <si>
    <t>Industrias Banilejas, SAS</t>
  </si>
  <si>
    <t xml:space="preserve">SERVICIO DE CATERING </t>
  </si>
  <si>
    <t>CAFE Y AZUCAR</t>
  </si>
  <si>
    <t>CORAAMOCA-UC-CD-2023-0007</t>
  </si>
  <si>
    <t>CORAAMOCA-UC-CD-2023-0008</t>
  </si>
  <si>
    <t>CORAAMOCA-UC-CD-2023-0009</t>
  </si>
  <si>
    <t>Relación de Compras debajo del Umbral-Abril-2023</t>
  </si>
  <si>
    <t>CORAAMOCA-UC-CD-2023-0012</t>
  </si>
  <si>
    <t>MATERIALES DE OFICINA</t>
  </si>
  <si>
    <t>CANCELADO</t>
  </si>
  <si>
    <t>CORAAMOCA-UC-CD-2023-0010</t>
  </si>
  <si>
    <t>21/4/2023.</t>
  </si>
  <si>
    <t>CAFÉ Y AZUCAR</t>
  </si>
  <si>
    <t>CORAAMOCA-UC-CD-2023-0011</t>
  </si>
  <si>
    <t>MICROONDAS</t>
  </si>
  <si>
    <t>ACTUALIDADES VD, SRL.</t>
  </si>
  <si>
    <t>24/4/2023.</t>
  </si>
  <si>
    <t>MATERIAL DE CONSERJERIA</t>
  </si>
  <si>
    <t>GTG INDUSTRIAL, SRL</t>
  </si>
  <si>
    <t>CORAAMOCA-UC-CD-2023-0013</t>
  </si>
  <si>
    <t xml:space="preserve">OUTLET DE SAN CRISTOBAL MEDINA </t>
  </si>
  <si>
    <t xml:space="preserve">INDUSTRIAS BANILEJAS, SAS </t>
  </si>
  <si>
    <t>CORAAMOCA-UC-CD-2023-0014</t>
  </si>
  <si>
    <t>CORAAMOCA-UC-CD-2023-0015</t>
  </si>
  <si>
    <t>CORAAMOCA-UC-CD-2023-0016</t>
  </si>
  <si>
    <t>CORAAMOCA-UC-CD-2023-0017</t>
  </si>
  <si>
    <t>CORAAMOCA-UC-CD-2023-0018</t>
  </si>
  <si>
    <t>CORAAMOCA-UC-CD-2023-0019</t>
  </si>
  <si>
    <t>CORAAMOCA-UC-CD-2023-0020</t>
  </si>
  <si>
    <t>CORAAMOCA-UC-CD-2023-0021</t>
  </si>
  <si>
    <t>CORAAMOCA-UC-CD-2023-0022</t>
  </si>
  <si>
    <t>CORAAMOCA-UC-CD-2023-0023</t>
  </si>
  <si>
    <t>COMPRA DE AIRE ACONDICIONADOS</t>
  </si>
  <si>
    <t>DECLARADO DESIERTO</t>
  </si>
  <si>
    <t>ARMERÍA LA MOCANA, SRL.</t>
  </si>
  <si>
    <t>REPARACIÓN Y MATENIMIENTO DE BOMBA</t>
  </si>
  <si>
    <t>ELECTROMECANICA ARIEL,SRL</t>
  </si>
  <si>
    <t>SERVICIO DE CATERING</t>
  </si>
  <si>
    <t>EVENTOS SONIA &amp; FELIX, SRL</t>
  </si>
  <si>
    <t>SISTEMA CONTABLE</t>
  </si>
  <si>
    <t>CARLOS JOSE GUZMAN GUZMAN</t>
  </si>
  <si>
    <t>ADQUISICIÓN DE BOMBA AGUAS RESIDUALES</t>
  </si>
  <si>
    <t>GARCIA Y LLERANDI, SAS</t>
  </si>
  <si>
    <t>ADQUISICIÓN DE JUNTAS DRESSER</t>
  </si>
  <si>
    <t>CRONSKENR CORPORATION, SRL</t>
  </si>
  <si>
    <t>ADQUISICIÓN DE REGISTROS PREFABRICADOS</t>
  </si>
  <si>
    <t>Relación de Compras debajo del Umbral-Mayo-2023</t>
  </si>
  <si>
    <t>ADQUISICIÓN DE CANANA</t>
  </si>
  <si>
    <t>ADQUISICIÓN DE TRANSFORMADORES</t>
  </si>
  <si>
    <t>Relación de Compras debajo del Umbral-Junio-2023</t>
  </si>
  <si>
    <t>CORAAMOCA-UC-CD-2023-0025</t>
  </si>
  <si>
    <t>ADQUISICION DE SILLA EJECUTIVA</t>
  </si>
  <si>
    <t>RAMIREZ &amp; MOJICA ENVOY PACK COURIER EXPRESS, SRL</t>
  </si>
  <si>
    <t>CORAAMOCA-UC-CD-2023-0026</t>
  </si>
  <si>
    <t>CORAAMOCA-UC-CD-2023-0027</t>
  </si>
  <si>
    <t>ARTICULOS FERRETERIA</t>
  </si>
  <si>
    <t>SUFERDOM, SRL</t>
  </si>
  <si>
    <t>SOLDIER ELECTRONIC SECURITY SES, SRL</t>
  </si>
  <si>
    <t>CENTRO DE SERVICIO AL CLIENTE</t>
  </si>
  <si>
    <t>ROLFI GONZALEZ</t>
  </si>
  <si>
    <t>Relación de Compras debajo del Umbral-Julio-2023</t>
  </si>
  <si>
    <t>CORAAMOCA-UC-CD-2023-0029</t>
  </si>
  <si>
    <t>MATERIALES DE LIMPIEZA</t>
  </si>
  <si>
    <t xml:space="preserve">INVERSIONES BAUTISTA BERA </t>
  </si>
  <si>
    <t>CORAAMOCA-UC-CD-2023-0030</t>
  </si>
  <si>
    <t xml:space="preserve">COMPRA DE TALONORIOS Y RECIBOS </t>
  </si>
  <si>
    <t>DISTRIBUIDORA Y SERVICIOS DIVERSOS DISOPRE, SRL</t>
  </si>
  <si>
    <t>CORAAMOCA-UC-CD-2023-0031</t>
  </si>
  <si>
    <t>PAQUETE DE CAFÉ</t>
  </si>
  <si>
    <t>INDUSTRIAS BANILEJAS, SAS</t>
  </si>
  <si>
    <t>CORAAMOCA-UC-CD-2023-0028</t>
  </si>
  <si>
    <t>LLENADO DE BOTELLONES DE AGUA</t>
  </si>
  <si>
    <t>CORAAMOCA-UC-CD-2023-0032</t>
  </si>
  <si>
    <t>CORAAMOCA-UC-CD-2023-0033</t>
  </si>
  <si>
    <t>CORAAMOCA-UC-CD-2023-0043</t>
  </si>
  <si>
    <t>COMPRA DE NEVERITA BEBEDERO</t>
  </si>
  <si>
    <t>WENDY S MUEBLES, SRL</t>
  </si>
  <si>
    <t>CORAAMOCA-UC-CD-2023-0044</t>
  </si>
  <si>
    <t>COMPRAS DE MOBILIARIOS</t>
  </si>
  <si>
    <t>BURDIEZ Y COMPAÑÍA, SRL</t>
  </si>
  <si>
    <t>CORAAMOCA-UC-CD-2023-0047</t>
  </si>
  <si>
    <t>COMPRA  DE BOMBA SUMERGIBLE</t>
  </si>
  <si>
    <t>CORAAMOCA-UC-CD-2023-0048</t>
  </si>
  <si>
    <t>CORAAMOCA-UC-CD-2023-0050</t>
  </si>
  <si>
    <t>CORAAMOCA-UC-CD-2023-0049</t>
  </si>
  <si>
    <t>INVERSIONES SANFRA, SRL</t>
  </si>
  <si>
    <t>PROLIMDES COMERCIAL, SRL</t>
  </si>
  <si>
    <t>COMPRA DE TUBERIA PVC</t>
  </si>
  <si>
    <t>CORAAMOCA-UC-CD-2023-0051</t>
  </si>
  <si>
    <t>MATERIALES GASTABLES, TONER Y TINTA</t>
  </si>
  <si>
    <t>OFFITEK, SRL</t>
  </si>
  <si>
    <t>CORAAMOCA-UC-CD-2023-0052</t>
  </si>
  <si>
    <t>CORAAMOCA-UC-CD-2023-0053</t>
  </si>
  <si>
    <t>CORAAMOCA-UC-CD-2023-0055</t>
  </si>
  <si>
    <t>COMPRAS DE MANTELES</t>
  </si>
  <si>
    <t>ADQUISICION DE ELECTRICOS</t>
  </si>
  <si>
    <t>PLIEGO CANCELADO</t>
  </si>
  <si>
    <t>COMPRA DE MANTELES</t>
  </si>
  <si>
    <t>ALDISA BUSINESS WORLD, SRL</t>
  </si>
  <si>
    <t>CORAAMOCA-UC-CD-2023-0054</t>
  </si>
  <si>
    <t>OUTLET DE SAN CRISTOBAL MEDINA, SRL</t>
  </si>
  <si>
    <t>INDUSTRIAS BANILEJAS</t>
  </si>
  <si>
    <t>Relación de Compras debajo del Umbral-OCTUBRE-2023</t>
  </si>
  <si>
    <t>CORAAMOCA-UC-CD-2023-0061</t>
  </si>
  <si>
    <t>Adquisición de Almuerzo</t>
  </si>
  <si>
    <t>Eusebio Valentin Perez Solorin</t>
  </si>
  <si>
    <t>Relación de Compras debajo del Umbral-DICIEMBRE-2023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</si>
</sst>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10816]dd/mm/yyyy\ hh:mm:ss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left" vertical="center" wrapText="1" readingOrder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 applyProtection="1">
      <alignment horizontal="center" vertical="center" wrapText="1" readingOrder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1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0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vertical="center" wrapText="1" readingOrder="1"/>
      <protection locked="0"/>
    </xf>
    <xf numFmtId="164" fontId="4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readingOrder="1"/>
      <protection locked="0"/>
    </xf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14" fontId="1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4" borderId="1" xfId="0" applyFont="1" applyFill="1" applyBorder="1" applyAlignment="1" applyProtection="1">
      <alignment horizontal="center" vertical="center" wrapText="1" readingOrder="1"/>
      <protection locked="0"/>
    </xf>
    <xf numFmtId="164" fontId="11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4" borderId="1" xfId="0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readingOrder="1"/>
      <protection locked="0"/>
    </xf>
    <xf numFmtId="0" fontId="10" fillId="0" borderId="5" xfId="0" applyFont="1" applyFill="1" applyBorder="1" applyAlignment="1" applyProtection="1">
      <alignment horizontal="left" vertical="center" wrapText="1" readingOrder="1"/>
      <protection locked="0"/>
    </xf>
    <xf numFmtId="0" fontId="10" fillId="0" borderId="6" xfId="0" applyFont="1" applyFill="1" applyBorder="1" applyAlignment="1" applyProtection="1">
      <alignment horizontal="center" vertical="center" wrapText="1" readingOrder="1"/>
      <protection locked="0"/>
    </xf>
    <xf numFmtId="0" fontId="10" fillId="0" borderId="7" xfId="0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14" fontId="1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0" fillId="0" borderId="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47625</xdr:colOff>
      <xdr:row>5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5</xdr:col>
      <xdr:colOff>19050</xdr:colOff>
      <xdr:row>24</xdr:row>
      <xdr:rowOff>66675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18</xdr:row>
      <xdr:rowOff>76200</xdr:rowOff>
    </xdr:from>
    <xdr:to>
      <xdr:col>2</xdr:col>
      <xdr:colOff>1666875</xdr:colOff>
      <xdr:row>18</xdr:row>
      <xdr:rowOff>76200</xdr:rowOff>
    </xdr:to>
    <xdr:cxnSp macro="">
      <xdr:nvCxnSpPr>
        <xdr:cNvPr id="7" name="Conector recto 6"/>
        <xdr:cNvCxnSpPr/>
      </xdr:nvCxnSpPr>
      <xdr:spPr>
        <a:xfrm>
          <a:off x="2486025" y="53244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133350</xdr:rowOff>
    </xdr:from>
    <xdr:to>
      <xdr:col>5</xdr:col>
      <xdr:colOff>57150</xdr:colOff>
      <xdr:row>5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7362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5</xdr:col>
      <xdr:colOff>85725</xdr:colOff>
      <xdr:row>28</xdr:row>
      <xdr:rowOff>161925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819775"/>
          <a:ext cx="7429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32</xdr:row>
      <xdr:rowOff>123825</xdr:rowOff>
    </xdr:from>
    <xdr:to>
      <xdr:col>11</xdr:col>
      <xdr:colOff>638175</xdr:colOff>
      <xdr:row>32</xdr:row>
      <xdr:rowOff>123825</xdr:rowOff>
    </xdr:to>
    <xdr:cxnSp macro="">
      <xdr:nvCxnSpPr>
        <xdr:cNvPr id="4" name="Conector recto 3"/>
        <xdr:cNvCxnSpPr/>
      </xdr:nvCxnSpPr>
      <xdr:spPr>
        <a:xfrm>
          <a:off x="10563225" y="6886575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17</xdr:row>
      <xdr:rowOff>57150</xdr:rowOff>
    </xdr:from>
    <xdr:to>
      <xdr:col>3</xdr:col>
      <xdr:colOff>1152525</xdr:colOff>
      <xdr:row>17</xdr:row>
      <xdr:rowOff>57150</xdr:rowOff>
    </xdr:to>
    <xdr:cxnSp macro="">
      <xdr:nvCxnSpPr>
        <xdr:cNvPr id="7" name="Conector recto 6"/>
        <xdr:cNvCxnSpPr/>
      </xdr:nvCxnSpPr>
      <xdr:spPr>
        <a:xfrm>
          <a:off x="2962275" y="3962400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133350</xdr:rowOff>
    </xdr:from>
    <xdr:to>
      <xdr:col>5</xdr:col>
      <xdr:colOff>57150</xdr:colOff>
      <xdr:row>5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7362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85725</xdr:colOff>
      <xdr:row>30</xdr:row>
      <xdr:rowOff>161925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810250"/>
          <a:ext cx="7429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19</xdr:row>
      <xdr:rowOff>57150</xdr:rowOff>
    </xdr:from>
    <xdr:to>
      <xdr:col>3</xdr:col>
      <xdr:colOff>1152525</xdr:colOff>
      <xdr:row>19</xdr:row>
      <xdr:rowOff>57150</xdr:rowOff>
    </xdr:to>
    <xdr:cxnSp macro="">
      <xdr:nvCxnSpPr>
        <xdr:cNvPr id="4" name="Conector recto 3"/>
        <xdr:cNvCxnSpPr/>
      </xdr:nvCxnSpPr>
      <xdr:spPr>
        <a:xfrm>
          <a:off x="2962275" y="3962400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5</xdr:col>
      <xdr:colOff>66675</xdr:colOff>
      <xdr:row>6</xdr:row>
      <xdr:rowOff>38100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76390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21</xdr:row>
      <xdr:rowOff>57150</xdr:rowOff>
    </xdr:from>
    <xdr:to>
      <xdr:col>3</xdr:col>
      <xdr:colOff>1152525</xdr:colOff>
      <xdr:row>21</xdr:row>
      <xdr:rowOff>57150</xdr:rowOff>
    </xdr:to>
    <xdr:cxnSp macro="">
      <xdr:nvCxnSpPr>
        <xdr:cNvPr id="3" name="Conector recto 2"/>
        <xdr:cNvCxnSpPr/>
      </xdr:nvCxnSpPr>
      <xdr:spPr>
        <a:xfrm>
          <a:off x="2276475" y="5172075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0</xdr:rowOff>
    </xdr:from>
    <xdr:to>
      <xdr:col>5</xdr:col>
      <xdr:colOff>38100</xdr:colOff>
      <xdr:row>6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5838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809625</xdr:colOff>
      <xdr:row>19</xdr:row>
      <xdr:rowOff>133350</xdr:rowOff>
    </xdr:from>
    <xdr:to>
      <xdr:col>4</xdr:col>
      <xdr:colOff>85725</xdr:colOff>
      <xdr:row>19</xdr:row>
      <xdr:rowOff>142875</xdr:rowOff>
    </xdr:to>
    <xdr:cxnSp macro="">
      <xdr:nvCxnSpPr>
        <xdr:cNvPr id="4" name="Conector recto 3"/>
        <xdr:cNvCxnSpPr/>
      </xdr:nvCxnSpPr>
      <xdr:spPr>
        <a:xfrm>
          <a:off x="2085975" y="5600700"/>
          <a:ext cx="2809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0</xdr:rowOff>
    </xdr:from>
    <xdr:to>
      <xdr:col>5</xdr:col>
      <xdr:colOff>38100</xdr:colOff>
      <xdr:row>7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0"/>
          <a:ext cx="5838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809625</xdr:colOff>
      <xdr:row>23</xdr:row>
      <xdr:rowOff>133350</xdr:rowOff>
    </xdr:from>
    <xdr:to>
      <xdr:col>4</xdr:col>
      <xdr:colOff>85725</xdr:colOff>
      <xdr:row>23</xdr:row>
      <xdr:rowOff>142875</xdr:rowOff>
    </xdr:to>
    <xdr:cxnSp macro="">
      <xdr:nvCxnSpPr>
        <xdr:cNvPr id="3" name="Conector recto 2"/>
        <xdr:cNvCxnSpPr/>
      </xdr:nvCxnSpPr>
      <xdr:spPr>
        <a:xfrm>
          <a:off x="2085975" y="5600700"/>
          <a:ext cx="2809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0</xdr:rowOff>
    </xdr:from>
    <xdr:to>
      <xdr:col>5</xdr:col>
      <xdr:colOff>38100</xdr:colOff>
      <xdr:row>7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0"/>
          <a:ext cx="6010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809625</xdr:colOff>
      <xdr:row>27</xdr:row>
      <xdr:rowOff>133350</xdr:rowOff>
    </xdr:from>
    <xdr:to>
      <xdr:col>4</xdr:col>
      <xdr:colOff>85725</xdr:colOff>
      <xdr:row>27</xdr:row>
      <xdr:rowOff>142875</xdr:rowOff>
    </xdr:to>
    <xdr:cxnSp macro="">
      <xdr:nvCxnSpPr>
        <xdr:cNvPr id="3" name="Conector recto 2"/>
        <xdr:cNvCxnSpPr/>
      </xdr:nvCxnSpPr>
      <xdr:spPr>
        <a:xfrm>
          <a:off x="2076450" y="6467475"/>
          <a:ext cx="28956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104775</xdr:rowOff>
    </xdr:from>
    <xdr:to>
      <xdr:col>5</xdr:col>
      <xdr:colOff>114300</xdr:colOff>
      <xdr:row>6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6572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809625</xdr:colOff>
      <xdr:row>14</xdr:row>
      <xdr:rowOff>133350</xdr:rowOff>
    </xdr:from>
    <xdr:to>
      <xdr:col>4</xdr:col>
      <xdr:colOff>85725</xdr:colOff>
      <xdr:row>14</xdr:row>
      <xdr:rowOff>142875</xdr:rowOff>
    </xdr:to>
    <xdr:cxnSp macro="">
      <xdr:nvCxnSpPr>
        <xdr:cNvPr id="3" name="Conector recto 2"/>
        <xdr:cNvCxnSpPr/>
      </xdr:nvCxnSpPr>
      <xdr:spPr>
        <a:xfrm>
          <a:off x="2114550" y="8839200"/>
          <a:ext cx="2695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3"/>
  <sheetViews>
    <sheetView workbookViewId="0">
      <selection activeCell="A10" sqref="A10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5" ht="18.75" x14ac:dyDescent="0.3">
      <c r="A7" s="36" t="s">
        <v>7</v>
      </c>
      <c r="B7" s="36"/>
      <c r="C7" s="36"/>
      <c r="D7" s="36"/>
      <c r="E7" s="36"/>
    </row>
    <row r="9" spans="1:5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8.5" x14ac:dyDescent="0.25">
      <c r="A10" s="3" t="s">
        <v>8</v>
      </c>
      <c r="B10" s="4">
        <v>44979</v>
      </c>
      <c r="C10" s="6" t="s">
        <v>9</v>
      </c>
      <c r="D10" s="9" t="s">
        <v>10</v>
      </c>
      <c r="E10" s="7">
        <v>34179</v>
      </c>
    </row>
    <row r="11" spans="1:5" ht="28.5" x14ac:dyDescent="0.25">
      <c r="A11" s="3" t="s">
        <v>8</v>
      </c>
      <c r="B11" s="4">
        <v>44979</v>
      </c>
      <c r="C11" s="6" t="s">
        <v>9</v>
      </c>
      <c r="D11" s="9" t="s">
        <v>11</v>
      </c>
      <c r="E11" s="7">
        <v>126451</v>
      </c>
    </row>
    <row r="12" spans="1:5" ht="28.5" x14ac:dyDescent="0.25">
      <c r="A12" s="3" t="s">
        <v>12</v>
      </c>
      <c r="B12" s="4">
        <v>44979</v>
      </c>
      <c r="C12" s="6" t="s">
        <v>17</v>
      </c>
      <c r="D12" s="9" t="s">
        <v>18</v>
      </c>
      <c r="E12" s="7">
        <v>165200</v>
      </c>
    </row>
    <row r="13" spans="1:5" ht="39" x14ac:dyDescent="0.25">
      <c r="A13" s="3" t="s">
        <v>13</v>
      </c>
      <c r="B13" s="4">
        <v>44979</v>
      </c>
      <c r="C13" s="6" t="s">
        <v>19</v>
      </c>
      <c r="D13" s="9" t="s">
        <v>20</v>
      </c>
      <c r="E13" s="7">
        <v>130980</v>
      </c>
    </row>
    <row r="14" spans="1:5" ht="15.75" x14ac:dyDescent="0.25">
      <c r="A14" s="3" t="s">
        <v>14</v>
      </c>
      <c r="B14" s="4">
        <v>44979</v>
      </c>
      <c r="C14" s="6" t="s">
        <v>21</v>
      </c>
      <c r="D14" s="9" t="s">
        <v>22</v>
      </c>
      <c r="E14" s="7">
        <v>0</v>
      </c>
    </row>
    <row r="15" spans="1:5" ht="28.5" x14ac:dyDescent="0.25">
      <c r="A15" s="3" t="s">
        <v>15</v>
      </c>
      <c r="B15" s="4">
        <v>44979</v>
      </c>
      <c r="C15" s="6" t="s">
        <v>23</v>
      </c>
      <c r="D15" s="9" t="s">
        <v>24</v>
      </c>
      <c r="E15" s="7">
        <v>64900</v>
      </c>
    </row>
    <row r="16" spans="1:5" ht="28.5" x14ac:dyDescent="0.25">
      <c r="A16" s="3" t="s">
        <v>16</v>
      </c>
      <c r="B16" s="4">
        <v>44979</v>
      </c>
      <c r="C16" s="6" t="s">
        <v>25</v>
      </c>
      <c r="D16" s="9" t="s">
        <v>26</v>
      </c>
      <c r="E16" s="7">
        <v>20000</v>
      </c>
    </row>
    <row r="17" spans="1:9" ht="15.75" x14ac:dyDescent="0.25">
      <c r="A17" s="35" t="s">
        <v>5</v>
      </c>
      <c r="B17" s="35"/>
      <c r="C17" s="35"/>
      <c r="D17" s="35"/>
      <c r="E17" s="8">
        <f>SUM(E10:E16)</f>
        <v>541710</v>
      </c>
    </row>
    <row r="19" spans="1:9" x14ac:dyDescent="0.25">
      <c r="B19" s="37" t="s">
        <v>6</v>
      </c>
      <c r="C19" s="37"/>
    </row>
    <row r="20" spans="1:9" x14ac:dyDescent="0.25">
      <c r="B20" s="37"/>
      <c r="C20" s="37"/>
    </row>
    <row r="21" spans="1:9" ht="16.5" customHeight="1" x14ac:dyDescent="0.25">
      <c r="I21" s="5"/>
    </row>
    <row r="22" spans="1:9" ht="15.75" x14ac:dyDescent="0.25">
      <c r="D22" s="2"/>
    </row>
    <row r="23" spans="1:9" ht="15.75" x14ac:dyDescent="0.25">
      <c r="D23" s="2"/>
    </row>
  </sheetData>
  <mergeCells count="3">
    <mergeCell ref="A17:D17"/>
    <mergeCell ref="A7:E7"/>
    <mergeCell ref="B19:C20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0"/>
  <sheetViews>
    <sheetView workbookViewId="0">
      <selection activeCell="J19" sqref="J19"/>
    </sheetView>
  </sheetViews>
  <sheetFormatPr baseColWidth="10" defaultRowHeight="15" x14ac:dyDescent="0.25"/>
  <cols>
    <col min="1" max="1" width="23.140625" customWidth="1"/>
    <col min="2" max="2" width="17.140625" customWidth="1"/>
    <col min="3" max="3" width="21.5703125" customWidth="1"/>
    <col min="4" max="4" width="21" customWidth="1"/>
    <col min="5" max="5" width="28.28515625" customWidth="1"/>
  </cols>
  <sheetData>
    <row r="7" spans="1:5" ht="18.75" x14ac:dyDescent="0.3">
      <c r="A7" s="36" t="s">
        <v>27</v>
      </c>
      <c r="B7" s="36"/>
      <c r="C7" s="36"/>
      <c r="D7" s="36"/>
      <c r="E7" s="36"/>
    </row>
    <row r="9" spans="1:5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5.5" x14ac:dyDescent="0.25">
      <c r="A10" s="10" t="s">
        <v>34</v>
      </c>
      <c r="B10" s="11">
        <v>44995.542233796295</v>
      </c>
      <c r="C10" s="10" t="s">
        <v>28</v>
      </c>
      <c r="D10" s="12" t="s">
        <v>29</v>
      </c>
      <c r="E10" s="15">
        <v>25000</v>
      </c>
    </row>
    <row r="11" spans="1:5" ht="25.5" x14ac:dyDescent="0.25">
      <c r="A11" s="10" t="s">
        <v>35</v>
      </c>
      <c r="B11" s="11">
        <v>44998.438103622684</v>
      </c>
      <c r="C11" s="10" t="s">
        <v>32</v>
      </c>
      <c r="D11" s="13" t="s">
        <v>30</v>
      </c>
      <c r="E11" s="15">
        <v>120000</v>
      </c>
    </row>
    <row r="12" spans="1:5" ht="25.5" x14ac:dyDescent="0.25">
      <c r="A12" s="10" t="s">
        <v>36</v>
      </c>
      <c r="B12" s="11">
        <v>45000.479196145832</v>
      </c>
      <c r="C12" s="10" t="s">
        <v>33</v>
      </c>
      <c r="D12" s="14" t="s">
        <v>31</v>
      </c>
      <c r="E12" s="15">
        <v>12495</v>
      </c>
    </row>
    <row r="13" spans="1:5" ht="15.75" x14ac:dyDescent="0.25">
      <c r="A13" s="35" t="s">
        <v>5</v>
      </c>
      <c r="B13" s="35"/>
      <c r="C13" s="35"/>
      <c r="D13" s="35"/>
      <c r="E13" s="8">
        <f>SUM(E10:E12)</f>
        <v>157495</v>
      </c>
    </row>
    <row r="15" spans="1:5" ht="15" customHeight="1" x14ac:dyDescent="0.25">
      <c r="B15" s="37"/>
      <c r="C15" s="37"/>
    </row>
    <row r="16" spans="1:5" ht="15" customHeight="1" x14ac:dyDescent="0.25">
      <c r="B16" s="37"/>
      <c r="C16" s="37"/>
    </row>
    <row r="18" spans="3:4" x14ac:dyDescent="0.25">
      <c r="C18" s="37" t="s">
        <v>6</v>
      </c>
      <c r="D18" s="37"/>
    </row>
    <row r="19" spans="3:4" ht="15" customHeight="1" x14ac:dyDescent="0.25">
      <c r="C19" s="37"/>
      <c r="D19" s="37"/>
    </row>
    <row r="20" spans="3:4" ht="15" customHeight="1" x14ac:dyDescent="0.25"/>
  </sheetData>
  <mergeCells count="4">
    <mergeCell ref="A7:E7"/>
    <mergeCell ref="A13:D13"/>
    <mergeCell ref="B15:C16"/>
    <mergeCell ref="C18:D19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1"/>
  <sheetViews>
    <sheetView workbookViewId="0">
      <selection activeCell="D25" sqref="D25"/>
    </sheetView>
  </sheetViews>
  <sheetFormatPr baseColWidth="10" defaultRowHeight="15" x14ac:dyDescent="0.25"/>
  <cols>
    <col min="1" max="1" width="15.140625" customWidth="1"/>
    <col min="2" max="2" width="14.85546875" customWidth="1"/>
    <col min="3" max="3" width="18.140625" customWidth="1"/>
    <col min="4" max="4" width="18" customWidth="1"/>
    <col min="5" max="5" width="16" customWidth="1"/>
  </cols>
  <sheetData>
    <row r="7" spans="1:5" ht="18.75" x14ac:dyDescent="0.3">
      <c r="A7" s="36" t="s">
        <v>37</v>
      </c>
      <c r="B7" s="36"/>
      <c r="C7" s="36"/>
      <c r="D7" s="36"/>
      <c r="E7" s="36"/>
    </row>
    <row r="9" spans="1:5" ht="63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5.5" x14ac:dyDescent="0.25">
      <c r="A10" s="10" t="s">
        <v>38</v>
      </c>
      <c r="B10" s="11"/>
      <c r="C10" s="10" t="s">
        <v>39</v>
      </c>
      <c r="D10" s="12" t="s">
        <v>40</v>
      </c>
      <c r="E10" s="15">
        <v>0</v>
      </c>
    </row>
    <row r="11" spans="1:5" ht="25.5" x14ac:dyDescent="0.25">
      <c r="A11" s="10" t="s">
        <v>41</v>
      </c>
      <c r="B11" s="11" t="s">
        <v>42</v>
      </c>
      <c r="C11" s="10" t="s">
        <v>43</v>
      </c>
      <c r="D11" s="13" t="s">
        <v>52</v>
      </c>
      <c r="E11" s="15">
        <v>34199.17</v>
      </c>
    </row>
    <row r="12" spans="1:5" ht="38.25" x14ac:dyDescent="0.25">
      <c r="A12" s="10" t="s">
        <v>41</v>
      </c>
      <c r="B12" s="11" t="s">
        <v>42</v>
      </c>
      <c r="C12" s="10" t="s">
        <v>43</v>
      </c>
      <c r="D12" s="13" t="s">
        <v>51</v>
      </c>
      <c r="E12" s="15">
        <v>19604</v>
      </c>
    </row>
    <row r="13" spans="1:5" ht="25.5" x14ac:dyDescent="0.25">
      <c r="A13" s="10" t="s">
        <v>44</v>
      </c>
      <c r="B13" s="11" t="s">
        <v>42</v>
      </c>
      <c r="C13" s="10" t="s">
        <v>45</v>
      </c>
      <c r="D13" s="10" t="s">
        <v>46</v>
      </c>
      <c r="E13" s="15">
        <v>44250</v>
      </c>
    </row>
    <row r="14" spans="1:5" ht="25.5" x14ac:dyDescent="0.25">
      <c r="A14" s="10" t="s">
        <v>50</v>
      </c>
      <c r="B14" s="11" t="s">
        <v>47</v>
      </c>
      <c r="C14" s="10" t="s">
        <v>48</v>
      </c>
      <c r="D14" s="10" t="s">
        <v>49</v>
      </c>
      <c r="E14" s="15">
        <v>89278.8</v>
      </c>
    </row>
    <row r="15" spans="1:5" ht="15.75" x14ac:dyDescent="0.25">
      <c r="A15" s="35" t="s">
        <v>5</v>
      </c>
      <c r="B15" s="35"/>
      <c r="C15" s="35"/>
      <c r="D15" s="35"/>
      <c r="E15" s="8">
        <f>SUM(E10:E14)</f>
        <v>187331.97</v>
      </c>
    </row>
    <row r="17" spans="2:4" x14ac:dyDescent="0.25">
      <c r="B17" s="37"/>
      <c r="C17" s="37"/>
    </row>
    <row r="18" spans="2:4" x14ac:dyDescent="0.25">
      <c r="B18" s="37"/>
      <c r="C18" s="37"/>
    </row>
    <row r="20" spans="2:4" x14ac:dyDescent="0.25">
      <c r="C20" s="37" t="s">
        <v>6</v>
      </c>
      <c r="D20" s="37"/>
    </row>
    <row r="21" spans="2:4" x14ac:dyDescent="0.25">
      <c r="C21" s="37"/>
      <c r="D21" s="37"/>
    </row>
  </sheetData>
  <mergeCells count="4">
    <mergeCell ref="A7:E7"/>
    <mergeCell ref="A15:D15"/>
    <mergeCell ref="B17:C18"/>
    <mergeCell ref="C20:D2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4"/>
  <sheetViews>
    <sheetView topLeftCell="A5" workbookViewId="0">
      <selection activeCell="H14" sqref="H14"/>
    </sheetView>
  </sheetViews>
  <sheetFormatPr baseColWidth="10" defaultRowHeight="15" x14ac:dyDescent="0.25"/>
  <cols>
    <col min="1" max="1" width="32.5703125" customWidth="1"/>
    <col min="2" max="2" width="14.7109375" customWidth="1"/>
    <col min="3" max="3" width="23.5703125" customWidth="1"/>
    <col min="4" max="4" width="21.28515625" customWidth="1"/>
    <col min="5" max="5" width="23.140625" customWidth="1"/>
  </cols>
  <sheetData>
    <row r="7" spans="1:5" ht="18.75" x14ac:dyDescent="0.3">
      <c r="A7" s="36" t="s">
        <v>77</v>
      </c>
      <c r="B7" s="36"/>
      <c r="C7" s="36"/>
      <c r="D7" s="36"/>
      <c r="E7" s="36"/>
    </row>
    <row r="8" spans="1:5" ht="27.75" customHeight="1" x14ac:dyDescent="0.25"/>
    <row r="9" spans="1:5" ht="47.2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38.25" x14ac:dyDescent="0.25">
      <c r="A10" s="17" t="s">
        <v>53</v>
      </c>
      <c r="B10" s="18">
        <v>45050</v>
      </c>
      <c r="C10" s="16" t="s">
        <v>66</v>
      </c>
      <c r="D10" s="19" t="s">
        <v>67</v>
      </c>
      <c r="E10" s="20">
        <v>147500</v>
      </c>
    </row>
    <row r="11" spans="1:5" ht="25.5" x14ac:dyDescent="0.25">
      <c r="A11" s="17" t="s">
        <v>54</v>
      </c>
      <c r="B11" s="18">
        <v>45051</v>
      </c>
      <c r="C11" s="16" t="s">
        <v>68</v>
      </c>
      <c r="D11" s="21" t="s">
        <v>69</v>
      </c>
      <c r="E11" s="20">
        <v>71791.199999999997</v>
      </c>
    </row>
    <row r="12" spans="1:5" ht="25.5" x14ac:dyDescent="0.25">
      <c r="A12" s="17" t="s">
        <v>55</v>
      </c>
      <c r="B12" s="18">
        <v>45055</v>
      </c>
      <c r="C12" s="16" t="s">
        <v>70</v>
      </c>
      <c r="D12" s="21" t="s">
        <v>71</v>
      </c>
      <c r="E12" s="20">
        <v>81925.72</v>
      </c>
    </row>
    <row r="13" spans="1:5" ht="25.5" x14ac:dyDescent="0.25">
      <c r="A13" s="17" t="s">
        <v>56</v>
      </c>
      <c r="B13" s="18">
        <v>45061</v>
      </c>
      <c r="C13" s="16" t="s">
        <v>72</v>
      </c>
      <c r="D13" s="16" t="s">
        <v>73</v>
      </c>
      <c r="E13" s="20">
        <v>125788</v>
      </c>
    </row>
    <row r="14" spans="1:5" ht="36.75" customHeight="1" x14ac:dyDescent="0.25">
      <c r="A14" s="17" t="s">
        <v>57</v>
      </c>
      <c r="B14" s="18">
        <v>45061</v>
      </c>
      <c r="C14" s="16" t="s">
        <v>74</v>
      </c>
      <c r="D14" s="16" t="s">
        <v>75</v>
      </c>
      <c r="E14" s="20">
        <v>71543.399999999994</v>
      </c>
    </row>
    <row r="15" spans="1:5" ht="44.25" customHeight="1" x14ac:dyDescent="0.25">
      <c r="A15" s="17" t="s">
        <v>58</v>
      </c>
      <c r="B15" s="18">
        <v>45061</v>
      </c>
      <c r="C15" s="16" t="s">
        <v>76</v>
      </c>
      <c r="D15" s="20" t="s">
        <v>64</v>
      </c>
      <c r="E15" s="20">
        <v>0</v>
      </c>
    </row>
    <row r="16" spans="1:5" ht="35.25" customHeight="1" x14ac:dyDescent="0.25">
      <c r="A16" s="17" t="s">
        <v>59</v>
      </c>
      <c r="B16" s="18">
        <v>45064</v>
      </c>
      <c r="C16" s="16" t="s">
        <v>79</v>
      </c>
      <c r="D16" s="20" t="s">
        <v>64</v>
      </c>
      <c r="E16" s="20">
        <v>0</v>
      </c>
    </row>
    <row r="17" spans="1:5" ht="30.75" customHeight="1" x14ac:dyDescent="0.25">
      <c r="A17" s="17" t="s">
        <v>60</v>
      </c>
      <c r="B17" s="18">
        <v>45065</v>
      </c>
      <c r="C17" s="16" t="s">
        <v>63</v>
      </c>
      <c r="D17" s="20" t="s">
        <v>64</v>
      </c>
      <c r="E17" s="20">
        <v>0</v>
      </c>
    </row>
    <row r="18" spans="1:5" ht="32.25" customHeight="1" x14ac:dyDescent="0.25">
      <c r="A18" s="17" t="s">
        <v>61</v>
      </c>
      <c r="B18" s="18">
        <v>45071</v>
      </c>
      <c r="C18" s="16" t="s">
        <v>63</v>
      </c>
      <c r="D18" s="20" t="s">
        <v>64</v>
      </c>
      <c r="E18" s="20">
        <v>0</v>
      </c>
    </row>
    <row r="19" spans="1:5" ht="25.5" x14ac:dyDescent="0.25">
      <c r="A19" s="17" t="s">
        <v>62</v>
      </c>
      <c r="B19" s="18">
        <v>45072</v>
      </c>
      <c r="C19" s="16" t="s">
        <v>78</v>
      </c>
      <c r="D19" s="16" t="s">
        <v>65</v>
      </c>
      <c r="E19" s="20">
        <v>5900</v>
      </c>
    </row>
    <row r="20" spans="1:5" ht="15.75" x14ac:dyDescent="0.25">
      <c r="A20" s="35" t="s">
        <v>5</v>
      </c>
      <c r="B20" s="35"/>
      <c r="C20" s="35"/>
      <c r="D20" s="35"/>
      <c r="E20" s="8">
        <f>E10+E11+E12+E13+E14+E15+E16+E17+E18+E19</f>
        <v>504448.32000000007</v>
      </c>
    </row>
    <row r="22" spans="1:5" ht="15" customHeight="1" x14ac:dyDescent="0.25">
      <c r="C22" s="37" t="s">
        <v>6</v>
      </c>
      <c r="D22" s="37"/>
    </row>
    <row r="23" spans="1:5" ht="15" customHeight="1" x14ac:dyDescent="0.25">
      <c r="C23" s="37"/>
      <c r="D23" s="37"/>
    </row>
    <row r="24" spans="1:5" ht="15" customHeight="1" x14ac:dyDescent="0.25">
      <c r="C24" s="37"/>
      <c r="D24" s="37"/>
    </row>
  </sheetData>
  <mergeCells count="3">
    <mergeCell ref="A7:E7"/>
    <mergeCell ref="A20:D20"/>
    <mergeCell ref="C22:D24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3"/>
  <sheetViews>
    <sheetView workbookViewId="0">
      <selection activeCell="A11" sqref="A11"/>
    </sheetView>
  </sheetViews>
  <sheetFormatPr baseColWidth="10" defaultRowHeight="15" x14ac:dyDescent="0.25"/>
  <cols>
    <col min="1" max="1" width="19.140625" customWidth="1"/>
    <col min="2" max="2" width="14.42578125" customWidth="1"/>
    <col min="3" max="3" width="18.42578125" customWidth="1"/>
    <col min="4" max="4" width="20.140625" customWidth="1"/>
    <col min="5" max="5" width="16.140625" customWidth="1"/>
  </cols>
  <sheetData>
    <row r="8" spans="1:5" ht="18.75" x14ac:dyDescent="0.3">
      <c r="A8" s="36" t="s">
        <v>80</v>
      </c>
      <c r="B8" s="36"/>
      <c r="C8" s="36"/>
      <c r="D8" s="36"/>
      <c r="E8" s="36"/>
    </row>
    <row r="10" spans="1:5" ht="63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51" x14ac:dyDescent="0.25">
      <c r="A11" s="17" t="s">
        <v>81</v>
      </c>
      <c r="B11" s="23">
        <v>45078</v>
      </c>
      <c r="C11" s="16" t="s">
        <v>82</v>
      </c>
      <c r="D11" s="21" t="s">
        <v>83</v>
      </c>
      <c r="E11" s="20">
        <v>14466.8</v>
      </c>
    </row>
    <row r="12" spans="1:5" ht="25.5" x14ac:dyDescent="0.25">
      <c r="A12" s="38" t="s">
        <v>84</v>
      </c>
      <c r="B12" s="23">
        <v>45090</v>
      </c>
      <c r="C12" s="16" t="s">
        <v>86</v>
      </c>
      <c r="D12" s="21" t="s">
        <v>87</v>
      </c>
      <c r="E12" s="20">
        <v>32470.06</v>
      </c>
    </row>
    <row r="13" spans="1:5" ht="38.25" x14ac:dyDescent="0.25">
      <c r="A13" s="39"/>
      <c r="B13" s="23">
        <v>45090</v>
      </c>
      <c r="C13" s="16" t="s">
        <v>86</v>
      </c>
      <c r="D13" s="21" t="s">
        <v>88</v>
      </c>
      <c r="E13" s="20">
        <v>31488.42</v>
      </c>
    </row>
    <row r="14" spans="1:5" ht="38.25" x14ac:dyDescent="0.25">
      <c r="A14" s="17" t="s">
        <v>85</v>
      </c>
      <c r="B14" s="23">
        <v>45093</v>
      </c>
      <c r="C14" s="16" t="s">
        <v>89</v>
      </c>
      <c r="D14" s="16" t="s">
        <v>90</v>
      </c>
      <c r="E14" s="20">
        <v>145376</v>
      </c>
    </row>
    <row r="15" spans="1:5" ht="15.75" x14ac:dyDescent="0.25">
      <c r="A15" s="35" t="s">
        <v>5</v>
      </c>
      <c r="B15" s="35"/>
      <c r="C15" s="35"/>
      <c r="D15" s="35"/>
      <c r="E15" s="8">
        <f>SUM(E11:E14)</f>
        <v>223801.28</v>
      </c>
    </row>
    <row r="16" spans="1:5" x14ac:dyDescent="0.25">
      <c r="E16" s="22"/>
    </row>
    <row r="17" spans="3:4" ht="15" customHeight="1" x14ac:dyDescent="0.25">
      <c r="C17" s="24"/>
      <c r="D17" s="24"/>
    </row>
    <row r="18" spans="3:4" ht="15" customHeight="1" x14ac:dyDescent="0.25">
      <c r="C18" s="24"/>
      <c r="D18" s="24"/>
    </row>
    <row r="19" spans="3:4" ht="15" customHeight="1" x14ac:dyDescent="0.25">
      <c r="C19" s="24"/>
      <c r="D19" s="24"/>
    </row>
    <row r="21" spans="3:4" ht="15" customHeight="1" x14ac:dyDescent="0.25">
      <c r="C21" s="24" t="s">
        <v>6</v>
      </c>
      <c r="D21" s="24"/>
    </row>
    <row r="22" spans="3:4" ht="15" customHeight="1" x14ac:dyDescent="0.25">
      <c r="C22" s="24"/>
      <c r="D22" s="24"/>
    </row>
    <row r="23" spans="3:4" ht="15" customHeight="1" x14ac:dyDescent="0.25">
      <c r="C23" s="24"/>
      <c r="D23" s="24"/>
    </row>
  </sheetData>
  <mergeCells count="3">
    <mergeCell ref="A8:E8"/>
    <mergeCell ref="A15:D15"/>
    <mergeCell ref="A12:A13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6"/>
  <sheetViews>
    <sheetView workbookViewId="0">
      <selection activeCell="J16" sqref="J16"/>
    </sheetView>
  </sheetViews>
  <sheetFormatPr baseColWidth="10" defaultRowHeight="15" x14ac:dyDescent="0.25"/>
  <cols>
    <col min="1" max="1" width="19.7109375" customWidth="1"/>
    <col min="3" max="3" width="21.28515625" customWidth="1"/>
    <col min="4" max="4" width="20.85546875" customWidth="1"/>
    <col min="5" max="5" width="17.5703125" customWidth="1"/>
  </cols>
  <sheetData>
    <row r="9" spans="1:5" ht="18.75" x14ac:dyDescent="0.3">
      <c r="A9" s="36" t="s">
        <v>91</v>
      </c>
      <c r="B9" s="36"/>
      <c r="C9" s="36"/>
      <c r="D9" s="36"/>
      <c r="E9" s="36"/>
    </row>
    <row r="11" spans="1:5" ht="63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38.25" x14ac:dyDescent="0.25">
      <c r="A12" s="17" t="s">
        <v>101</v>
      </c>
      <c r="B12" s="4">
        <v>45127</v>
      </c>
      <c r="C12" s="3" t="s">
        <v>102</v>
      </c>
      <c r="D12" s="3" t="s">
        <v>26</v>
      </c>
      <c r="E12" s="26">
        <v>20000</v>
      </c>
    </row>
    <row r="13" spans="1:5" ht="25.5" x14ac:dyDescent="0.25">
      <c r="A13" s="17" t="s">
        <v>92</v>
      </c>
      <c r="B13" s="18">
        <v>45128</v>
      </c>
      <c r="C13" s="16" t="s">
        <v>93</v>
      </c>
      <c r="D13" s="25" t="s">
        <v>49</v>
      </c>
      <c r="E13" s="20">
        <v>41561.120000000003</v>
      </c>
    </row>
    <row r="14" spans="1:5" ht="25.5" x14ac:dyDescent="0.25">
      <c r="A14" s="17" t="s">
        <v>92</v>
      </c>
      <c r="B14" s="18">
        <v>45128</v>
      </c>
      <c r="C14" s="16" t="s">
        <v>93</v>
      </c>
      <c r="D14" s="18" t="s">
        <v>94</v>
      </c>
      <c r="E14" s="20">
        <v>3000</v>
      </c>
    </row>
    <row r="15" spans="1:5" ht="38.25" x14ac:dyDescent="0.25">
      <c r="A15" s="17" t="s">
        <v>95</v>
      </c>
      <c r="B15" s="18">
        <v>45128</v>
      </c>
      <c r="C15" s="16" t="s">
        <v>96</v>
      </c>
      <c r="D15" s="21" t="s">
        <v>97</v>
      </c>
      <c r="E15" s="20">
        <v>181248</v>
      </c>
    </row>
    <row r="16" spans="1:5" ht="25.5" x14ac:dyDescent="0.25">
      <c r="A16" s="17" t="s">
        <v>98</v>
      </c>
      <c r="B16" s="18">
        <v>45131</v>
      </c>
      <c r="C16" s="16" t="s">
        <v>99</v>
      </c>
      <c r="D16" s="21" t="s">
        <v>100</v>
      </c>
      <c r="E16" s="20">
        <v>50000.639999999999</v>
      </c>
    </row>
    <row r="17" spans="1:5" ht="25.5" x14ac:dyDescent="0.25">
      <c r="A17" s="17" t="s">
        <v>103</v>
      </c>
      <c r="B17" s="18">
        <v>45134</v>
      </c>
      <c r="C17" s="40" t="s">
        <v>64</v>
      </c>
      <c r="D17" s="41"/>
      <c r="E17" s="20">
        <v>0</v>
      </c>
    </row>
    <row r="18" spans="1:5" ht="25.5" x14ac:dyDescent="0.25">
      <c r="A18" s="17" t="s">
        <v>104</v>
      </c>
      <c r="B18" s="18">
        <v>45138</v>
      </c>
      <c r="C18" s="42"/>
      <c r="D18" s="43"/>
      <c r="E18" s="20">
        <v>0</v>
      </c>
    </row>
    <row r="19" spans="1:5" ht="15.75" x14ac:dyDescent="0.25">
      <c r="A19" s="35" t="s">
        <v>5</v>
      </c>
      <c r="B19" s="35"/>
      <c r="C19" s="35"/>
      <c r="D19" s="35"/>
      <c r="E19" s="8">
        <f>SUM(E12:E18)</f>
        <v>295809.76</v>
      </c>
    </row>
    <row r="20" spans="1:5" x14ac:dyDescent="0.25">
      <c r="E20" s="22"/>
    </row>
    <row r="21" spans="1:5" ht="15.75" x14ac:dyDescent="0.25">
      <c r="C21" s="24"/>
      <c r="D21" s="24"/>
    </row>
    <row r="22" spans="1:5" ht="15.75" x14ac:dyDescent="0.25">
      <c r="C22" s="24"/>
      <c r="D22" s="24"/>
    </row>
    <row r="23" spans="1:5" ht="15.75" x14ac:dyDescent="0.25">
      <c r="C23" s="24"/>
      <c r="D23" s="24"/>
    </row>
    <row r="25" spans="1:5" ht="15.75" x14ac:dyDescent="0.25">
      <c r="C25" s="24" t="s">
        <v>6</v>
      </c>
      <c r="D25" s="24"/>
    </row>
    <row r="26" spans="1:5" ht="15.75" x14ac:dyDescent="0.25">
      <c r="C26" s="24"/>
      <c r="D26" s="24"/>
    </row>
  </sheetData>
  <mergeCells count="3">
    <mergeCell ref="A9:E9"/>
    <mergeCell ref="A19:D19"/>
    <mergeCell ref="C17:D18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0"/>
  <sheetViews>
    <sheetView topLeftCell="A14" workbookViewId="0">
      <selection activeCell="B22" sqref="B22:B23"/>
    </sheetView>
  </sheetViews>
  <sheetFormatPr baseColWidth="10" defaultRowHeight="15" x14ac:dyDescent="0.25"/>
  <cols>
    <col min="1" max="1" width="20.28515625" customWidth="1"/>
    <col min="3" max="3" width="17.85546875" customWidth="1"/>
    <col min="4" max="4" width="21.28515625" customWidth="1"/>
    <col min="5" max="5" width="23.85546875" customWidth="1"/>
  </cols>
  <sheetData>
    <row r="9" spans="1:5" ht="18.75" x14ac:dyDescent="0.3">
      <c r="A9" s="36" t="s">
        <v>133</v>
      </c>
      <c r="B9" s="36"/>
      <c r="C9" s="36"/>
      <c r="D9" s="36"/>
      <c r="E9" s="36"/>
    </row>
    <row r="10" spans="1:5" ht="49.5" customHeigh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38.25" x14ac:dyDescent="0.25">
      <c r="A11" s="17" t="s">
        <v>105</v>
      </c>
      <c r="B11" s="4">
        <v>45203</v>
      </c>
      <c r="C11" s="3" t="s">
        <v>106</v>
      </c>
      <c r="D11" s="3" t="s">
        <v>107</v>
      </c>
      <c r="E11" s="26">
        <v>114873</v>
      </c>
    </row>
    <row r="12" spans="1:5" ht="37.5" customHeight="1" x14ac:dyDescent="0.25">
      <c r="A12" s="17" t="s">
        <v>108</v>
      </c>
      <c r="B12" s="4">
        <v>45203</v>
      </c>
      <c r="C12" s="16" t="s">
        <v>109</v>
      </c>
      <c r="D12" s="16" t="s">
        <v>110</v>
      </c>
      <c r="E12" s="20">
        <v>168699.94</v>
      </c>
    </row>
    <row r="13" spans="1:5" ht="38.25" x14ac:dyDescent="0.25">
      <c r="A13" s="17" t="s">
        <v>111</v>
      </c>
      <c r="B13" s="18">
        <v>45208</v>
      </c>
      <c r="C13" s="16" t="s">
        <v>112</v>
      </c>
      <c r="D13" s="16" t="s">
        <v>73</v>
      </c>
      <c r="E13" s="20">
        <v>32981</v>
      </c>
    </row>
    <row r="14" spans="1:5" ht="47.25" customHeight="1" x14ac:dyDescent="0.25">
      <c r="A14" s="17" t="s">
        <v>113</v>
      </c>
      <c r="B14" s="18">
        <v>45204</v>
      </c>
      <c r="C14" s="16" t="s">
        <v>43</v>
      </c>
      <c r="D14" s="27" t="s">
        <v>64</v>
      </c>
      <c r="E14" s="20">
        <v>0</v>
      </c>
    </row>
    <row r="15" spans="1:5" ht="25.5" x14ac:dyDescent="0.25">
      <c r="A15" s="44" t="s">
        <v>115</v>
      </c>
      <c r="B15" s="47">
        <v>45215</v>
      </c>
      <c r="C15" s="44" t="s">
        <v>93</v>
      </c>
      <c r="D15" s="16" t="s">
        <v>73</v>
      </c>
      <c r="E15" s="20">
        <v>11331.54</v>
      </c>
    </row>
    <row r="16" spans="1:5" ht="25.5" x14ac:dyDescent="0.25">
      <c r="A16" s="45"/>
      <c r="B16" s="48"/>
      <c r="C16" s="45"/>
      <c r="D16" s="16" t="s">
        <v>116</v>
      </c>
      <c r="E16" s="20">
        <v>11995.7</v>
      </c>
    </row>
    <row r="17" spans="1:5" ht="28.5" customHeight="1" x14ac:dyDescent="0.25">
      <c r="A17" s="46"/>
      <c r="B17" s="49"/>
      <c r="C17" s="46"/>
      <c r="D17" s="16" t="s">
        <v>117</v>
      </c>
      <c r="E17" s="20">
        <v>10826.5</v>
      </c>
    </row>
    <row r="18" spans="1:5" ht="36.75" customHeight="1" x14ac:dyDescent="0.25">
      <c r="A18" s="17" t="s">
        <v>114</v>
      </c>
      <c r="B18" s="29">
        <v>45218</v>
      </c>
      <c r="C18" s="28" t="s">
        <v>118</v>
      </c>
      <c r="D18" s="16" t="s">
        <v>73</v>
      </c>
      <c r="E18" s="20">
        <v>145836.20000000001</v>
      </c>
    </row>
    <row r="19" spans="1:5" ht="38.25" x14ac:dyDescent="0.25">
      <c r="A19" s="17" t="s">
        <v>119</v>
      </c>
      <c r="B19" s="29">
        <v>45217</v>
      </c>
      <c r="C19" s="28" t="s">
        <v>120</v>
      </c>
      <c r="D19" s="16" t="s">
        <v>121</v>
      </c>
      <c r="E19" s="20">
        <v>91529.51</v>
      </c>
    </row>
    <row r="20" spans="1:5" ht="33" customHeight="1" x14ac:dyDescent="0.25">
      <c r="A20" s="17" t="s">
        <v>122</v>
      </c>
      <c r="B20" s="29">
        <v>45218</v>
      </c>
      <c r="C20" s="28" t="s">
        <v>125</v>
      </c>
      <c r="D20" s="16" t="s">
        <v>64</v>
      </c>
      <c r="E20" s="20">
        <v>0</v>
      </c>
    </row>
    <row r="21" spans="1:5" ht="25.5" x14ac:dyDescent="0.25">
      <c r="A21" s="17" t="s">
        <v>123</v>
      </c>
      <c r="B21" s="29"/>
      <c r="C21" s="28" t="s">
        <v>126</v>
      </c>
      <c r="D21" s="16" t="s">
        <v>127</v>
      </c>
      <c r="E21" s="20">
        <v>0</v>
      </c>
    </row>
    <row r="22" spans="1:5" ht="25.5" customHeight="1" x14ac:dyDescent="0.25">
      <c r="A22" s="44" t="s">
        <v>130</v>
      </c>
      <c r="B22" s="47">
        <v>45226</v>
      </c>
      <c r="C22" s="44" t="s">
        <v>43</v>
      </c>
      <c r="D22" s="16" t="s">
        <v>131</v>
      </c>
      <c r="E22" s="20">
        <v>6775.56</v>
      </c>
    </row>
    <row r="23" spans="1:5" ht="25.5" x14ac:dyDescent="0.25">
      <c r="A23" s="46"/>
      <c r="B23" s="49"/>
      <c r="C23" s="46"/>
      <c r="D23" s="16" t="s">
        <v>132</v>
      </c>
      <c r="E23" s="20">
        <v>27500.35</v>
      </c>
    </row>
    <row r="24" spans="1:5" ht="25.5" x14ac:dyDescent="0.25">
      <c r="A24" s="17" t="s">
        <v>124</v>
      </c>
      <c r="B24" s="29">
        <v>45230</v>
      </c>
      <c r="C24" s="28" t="s">
        <v>128</v>
      </c>
      <c r="D24" s="16" t="s">
        <v>129</v>
      </c>
      <c r="E24" s="20">
        <v>95580</v>
      </c>
    </row>
    <row r="25" spans="1:5" ht="15.75" x14ac:dyDescent="0.25">
      <c r="A25" s="35" t="s">
        <v>5</v>
      </c>
      <c r="B25" s="35"/>
      <c r="C25" s="35"/>
      <c r="D25" s="35"/>
      <c r="E25" s="8">
        <f>SUM(E11:E24)</f>
        <v>717929.3</v>
      </c>
    </row>
    <row r="26" spans="1:5" x14ac:dyDescent="0.25">
      <c r="E26" s="22"/>
    </row>
    <row r="27" spans="1:5" ht="15.75" x14ac:dyDescent="0.25">
      <c r="C27" s="24"/>
      <c r="D27" s="24"/>
    </row>
    <row r="29" spans="1:5" ht="15.75" x14ac:dyDescent="0.25">
      <c r="C29" s="24" t="s">
        <v>6</v>
      </c>
      <c r="D29" s="24"/>
    </row>
    <row r="30" spans="1:5" ht="15.75" x14ac:dyDescent="0.25">
      <c r="C30" s="24"/>
      <c r="D30" s="24"/>
    </row>
  </sheetData>
  <mergeCells count="8">
    <mergeCell ref="A9:E9"/>
    <mergeCell ref="A25:D25"/>
    <mergeCell ref="A15:A17"/>
    <mergeCell ref="C15:C17"/>
    <mergeCell ref="B15:B17"/>
    <mergeCell ref="C22:C23"/>
    <mergeCell ref="A22:A23"/>
    <mergeCell ref="B22:B2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0"/>
  <sheetViews>
    <sheetView tabSelected="1" workbookViewId="0">
      <selection activeCell="J10" sqref="J10"/>
    </sheetView>
  </sheetViews>
  <sheetFormatPr baseColWidth="10" defaultRowHeight="15" x14ac:dyDescent="0.25"/>
  <cols>
    <col min="1" max="1" width="20.85546875" customWidth="1"/>
    <col min="2" max="2" width="21.28515625" customWidth="1"/>
    <col min="3" max="3" width="19.85546875" customWidth="1"/>
    <col min="4" max="4" width="21.28515625" customWidth="1"/>
    <col min="5" max="5" width="16" customWidth="1"/>
  </cols>
  <sheetData>
    <row r="9" spans="1:5" ht="18.75" x14ac:dyDescent="0.3">
      <c r="A9" s="36" t="s">
        <v>137</v>
      </c>
      <c r="B9" s="36"/>
      <c r="C9" s="36"/>
      <c r="D9" s="36"/>
      <c r="E9" s="36"/>
    </row>
    <row r="10" spans="1:5" ht="47.2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30" x14ac:dyDescent="0.25">
      <c r="A11" s="32" t="s">
        <v>134</v>
      </c>
      <c r="B11" s="34">
        <v>45267</v>
      </c>
      <c r="C11" s="30" t="s">
        <v>135</v>
      </c>
      <c r="D11" s="30" t="s">
        <v>136</v>
      </c>
      <c r="E11" s="31">
        <v>60888</v>
      </c>
    </row>
    <row r="12" spans="1:5" ht="15.75" x14ac:dyDescent="0.25">
      <c r="A12" s="35" t="s">
        <v>5</v>
      </c>
      <c r="B12" s="35"/>
      <c r="C12" s="35"/>
      <c r="D12" s="35"/>
      <c r="E12" s="8">
        <f>SUM(E11:E11)</f>
        <v>60888</v>
      </c>
    </row>
    <row r="13" spans="1:5" x14ac:dyDescent="0.25">
      <c r="E13" s="22"/>
    </row>
    <row r="14" spans="1:5" ht="15.75" x14ac:dyDescent="0.25">
      <c r="C14" s="24"/>
      <c r="D14" s="24"/>
    </row>
    <row r="16" spans="1:5" ht="15.75" x14ac:dyDescent="0.25">
      <c r="C16" s="24" t="s">
        <v>6</v>
      </c>
      <c r="D16" s="24"/>
    </row>
    <row r="17" spans="2:4" ht="15.75" x14ac:dyDescent="0.25">
      <c r="C17" s="24"/>
      <c r="D17" s="24"/>
    </row>
    <row r="20" spans="2:4" x14ac:dyDescent="0.25">
      <c r="B20" s="33"/>
    </row>
  </sheetData>
  <mergeCells count="2">
    <mergeCell ref="A12:D12"/>
    <mergeCell ref="A9:E9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FEBRERO</vt:lpstr>
      <vt:lpstr>MARZO</vt:lpstr>
      <vt:lpstr>ABRIL</vt:lpstr>
      <vt:lpstr>MAYO</vt:lpstr>
      <vt:lpstr>JUNIO</vt:lpstr>
      <vt:lpstr>JULIO</vt:lpstr>
      <vt:lpstr>OCTUBRE</vt:lpstr>
      <vt:lpstr>DICIEMBRE</vt:lpstr>
      <vt:lpstr>FEBRERO!incBuyerDossierDetaillnkRequestName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ENC-OAI</cp:lastModifiedBy>
  <cp:lastPrinted>2024-01-03T14:07:42Z</cp:lastPrinted>
  <dcterms:created xsi:type="dcterms:W3CDTF">2021-06-14T12:47:28Z</dcterms:created>
  <dcterms:modified xsi:type="dcterms:W3CDTF">2024-01-05T18:17:48Z</dcterms:modified>
</cp:coreProperties>
</file>