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C-OAI\Desktop\OAI\"/>
    </mc:Choice>
  </mc:AlternateContent>
  <bookViews>
    <workbookView xWindow="0" yWindow="0" windowWidth="25200" windowHeight="119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E55" i="1"/>
  <c r="D55" i="1"/>
  <c r="C42" i="1"/>
  <c r="C39" i="1"/>
  <c r="C29" i="1"/>
  <c r="C19" i="1"/>
  <c r="C18" i="1"/>
  <c r="C16" i="1"/>
  <c r="C12" i="1"/>
  <c r="C11" i="1" s="1"/>
  <c r="C55" i="1" s="1"/>
</calcChain>
</file>

<file path=xl/sharedStrings.xml><?xml version="1.0" encoding="utf-8"?>
<sst xmlns="http://schemas.openxmlformats.org/spreadsheetml/2006/main" count="81" uniqueCount="81">
  <si>
    <t>MINISTERIO DE SALUD PUBLICA</t>
  </si>
  <si>
    <t>CORPORACION DEL ACUEDUCTO Y ALCANTARILLADO DE MOCA</t>
  </si>
  <si>
    <t>PRESUPUESTO 2023</t>
  </si>
  <si>
    <t>RD$</t>
  </si>
  <si>
    <t>Obj. Objeto</t>
  </si>
  <si>
    <t>Ref CCP Concepto.Ref CCP Cuenta</t>
  </si>
  <si>
    <t>Presupuesto Inicial</t>
  </si>
  <si>
    <t>Modificaciones Presupestarias</t>
  </si>
  <si>
    <t>Presupuesto Vigente</t>
  </si>
  <si>
    <t>Presupuesto Disponible</t>
  </si>
  <si>
    <t>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</si>
  <si>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</si>
  <si>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</si>
  <si>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</si>
  <si>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</si>
  <si>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</si>
  <si>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</si>
  <si>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</si>
  <si>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</si>
  <si>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</si>
  <si>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</si>
  <si>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</si>
  <si>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</si>
  <si>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</si>
  <si>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</si>
  <si>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</si>
  <si>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</si>
  <si>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</si>
  <si>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</si>
  <si>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</si>
  <si>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</si>
  <si>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</si>
  <si>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</si>
  <si>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</si>
  <si>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</si>
  <si>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
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</si>
  <si>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</si>
  <si>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</si>
  <si>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</si>
  <si>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</si>
  <si>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</si>
  <si>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</si>
  <si>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</si>
  <si>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</si>
  <si>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</si>
  <si>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</si>
  <si>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</si>
  <si>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</si>
  <si>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</si>
  <si>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</si>
  <si>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</si>
  <si>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</si>
  <si>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</si>
  <si>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</si>
  <si>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</si>
  <si>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</si>
  <si>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</si>
  <si>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TRANSFERENCIAS CORRIENTES</t>
  </si>
  <si>
    <t>2.4.1</t>
  </si>
  <si>
    <t>TRANSFERENCIAS CORRIENTES AL SECTOR PRIVADO</t>
  </si>
  <si>
    <t>BIENES MUEBLES, INMUEBLES E INTANGIBLES</t>
  </si>
  <si>
    <t>2.6.1</t>
  </si>
  <si>
    <t>MOBILIARIO Y EQUIPO</t>
  </si>
  <si>
    <t>2.6.2</t>
  </si>
  <si>
    <t>MOBILIARIO Y EQUIPO DE AUDIO, AUDIOVISUAL, RECREATIVO Y EDUCACIONAL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</si>
  <si>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</si>
  <si>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</si>
  <si>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</si>
  <si>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</si>
  <si>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</si>
  <si>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</si>
  <si>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</si>
  <si>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</si>
  <si>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</si>
  <si>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BIENES INTANGIBLES</t>
  </si>
  <si>
    <t>2.6.9</t>
  </si>
  <si>
    <t>EDIFICIOS, ESTRUCTURAS, TIERRAS, TERRENOS Y OBJETOS DE VALOR</t>
  </si>
  <si>
    <t>OBRAS</t>
  </si>
  <si>
    <t>2.7.2</t>
  </si>
  <si>
    <t>INFRAESTRUCTURA</t>
  </si>
  <si>
    <t xml:space="preserve">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</si>
</sst>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.5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top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top"/>
    </xf>
    <xf numFmtId="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1</xdr:col>
      <xdr:colOff>473322</xdr:colOff>
      <xdr:row>3</xdr:row>
      <xdr:rowOff>95250</xdr:rowOff>
    </xdr:to>
    <xdr:pic>
      <xdr:nvPicPr>
        <xdr:cNvPr id="4" name="Imagen 3" descr="Noticias - Ministerio de Salud Públic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150"/>
          <a:ext cx="1263897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419099</xdr:colOff>
      <xdr:row>0</xdr:row>
      <xdr:rowOff>57150</xdr:rowOff>
    </xdr:from>
    <xdr:to>
      <xdr:col>5</xdr:col>
      <xdr:colOff>1247774</xdr:colOff>
      <xdr:row>4</xdr:row>
      <xdr:rowOff>131049</xdr:rowOff>
    </xdr:to>
    <xdr:pic>
      <xdr:nvPicPr>
        <xdr:cNvPr id="5" name="Imagen 4" descr="Corporación del Acueducto y Alcantarillado de Moca | CORAAMOCA - Inicio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71473" b="-3739"/>
        <a:stretch/>
      </xdr:blipFill>
      <xdr:spPr bwMode="auto">
        <a:xfrm>
          <a:off x="9553574" y="57150"/>
          <a:ext cx="828675" cy="835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topLeftCell="A34" workbookViewId="0">
      <selection activeCell="A8" sqref="A8"/>
    </sheetView>
  </sheetViews>
  <sheetFormatPr baseColWidth="10" defaultRowHeight="15" x14ac:dyDescent="0.25"/>
  <cols>
    <col min="1" max="1" width="13.42578125" customWidth="1"/>
    <col min="2" max="2" width="52.28515625" customWidth="1"/>
    <col min="3" max="3" width="18.85546875" customWidth="1"/>
    <col min="5" max="5" width="17.5703125" customWidth="1"/>
    <col min="6" max="6" width="20.28515625" customWidth="1"/>
  </cols>
  <sheetData>
    <row r="1" spans="1:6" x14ac:dyDescent="0.25">
      <c r="A1" s="1"/>
      <c r="B1" s="1"/>
      <c r="C1" s="2"/>
      <c r="D1" s="2"/>
      <c r="E1" s="2"/>
      <c r="F1" s="2"/>
    </row>
    <row r="2" spans="1:6" x14ac:dyDescent="0.25">
      <c r="A2" s="1"/>
      <c r="B2" s="1"/>
      <c r="C2" s="2"/>
      <c r="D2" s="2"/>
      <c r="E2" s="2"/>
      <c r="F2" s="2"/>
    </row>
    <row r="3" spans="1:6" x14ac:dyDescent="0.25">
      <c r="A3" s="1"/>
      <c r="B3" s="1"/>
      <c r="C3" s="2"/>
      <c r="D3" s="2"/>
      <c r="E3" s="2"/>
      <c r="F3" s="2"/>
    </row>
    <row r="4" spans="1:6" x14ac:dyDescent="0.25">
      <c r="A4" s="3" t="s">
        <v>0</v>
      </c>
      <c r="B4" s="3"/>
      <c r="C4" s="3"/>
      <c r="D4" s="3"/>
      <c r="E4" s="3"/>
      <c r="F4" s="3"/>
    </row>
    <row r="5" spans="1:6" x14ac:dyDescent="0.25">
      <c r="A5" s="4" t="s">
        <v>1</v>
      </c>
      <c r="B5" s="4"/>
      <c r="C5" s="4"/>
      <c r="D5" s="4"/>
      <c r="E5" s="4"/>
      <c r="F5" s="4"/>
    </row>
    <row r="6" spans="1:6" x14ac:dyDescent="0.25">
      <c r="A6" s="4" t="s">
        <v>2</v>
      </c>
      <c r="B6" s="4"/>
      <c r="C6" s="4"/>
      <c r="D6" s="4"/>
      <c r="E6" s="4"/>
      <c r="F6" s="4"/>
    </row>
    <row r="7" spans="1:6" x14ac:dyDescent="0.25">
      <c r="A7" s="4" t="s">
        <v>3</v>
      </c>
      <c r="B7" s="4"/>
      <c r="C7" s="4"/>
      <c r="D7" s="4"/>
      <c r="E7" s="4"/>
      <c r="F7" s="4"/>
    </row>
    <row r="8" spans="1:6" x14ac:dyDescent="0.25">
      <c r="A8" s="1"/>
      <c r="B8" s="1"/>
      <c r="C8" s="2"/>
      <c r="D8" s="2"/>
      <c r="E8" s="2"/>
      <c r="F8" s="2"/>
    </row>
    <row r="9" spans="1:6" x14ac:dyDescent="0.25">
      <c r="A9" s="5" t="s">
        <v>4</v>
      </c>
      <c r="B9" s="5" t="s">
        <v>5</v>
      </c>
      <c r="C9" s="6" t="s">
        <v>6</v>
      </c>
      <c r="D9" s="6" t="s">
        <v>7</v>
      </c>
      <c r="E9" s="6" t="s">
        <v>8</v>
      </c>
      <c r="F9" s="6" t="s">
        <v>9</v>
      </c>
    </row>
    <row r="10" spans="1:6" x14ac:dyDescent="0.25">
      <c r="A10" s="5"/>
      <c r="B10" s="5"/>
      <c r="C10" s="6"/>
      <c r="D10" s="6"/>
      <c r="E10" s="6"/>
      <c r="F10" s="6"/>
    </row>
    <row r="11" spans="1:6" x14ac:dyDescent="0.25">
      <c r="A11" s="7">
        <v>2.1</v>
      </c>
      <c r="B11" s="7" t="s">
        <v>10</v>
      </c>
      <c r="C11" s="8">
        <f>SUM(C12:C16)</f>
        <v>223618296</v>
      </c>
      <c r="D11" s="8">
        <v>0</v>
      </c>
      <c r="E11" s="8">
        <v>223618296</v>
      </c>
      <c r="F11" s="8">
        <v>223618296</v>
      </c>
    </row>
    <row r="12" spans="1:6" x14ac:dyDescent="0.25">
      <c r="A12" s="9" t="s">
        <v>11</v>
      </c>
      <c r="B12" s="9" t="s">
        <v>12</v>
      </c>
      <c r="C12" s="10">
        <f>153550397+16794766+1399564+8980000</f>
        <v>180724727</v>
      </c>
      <c r="D12" s="10">
        <v>0</v>
      </c>
      <c r="E12" s="10">
        <v>153550397</v>
      </c>
      <c r="F12" s="10">
        <v>153550397</v>
      </c>
    </row>
    <row r="13" spans="1:6" x14ac:dyDescent="0.25">
      <c r="A13" s="9" t="s">
        <v>13</v>
      </c>
      <c r="B13" s="9" t="s">
        <v>14</v>
      </c>
      <c r="C13" s="11">
        <v>15027000</v>
      </c>
      <c r="D13" s="11">
        <v>0</v>
      </c>
      <c r="E13" s="11">
        <v>15027000</v>
      </c>
      <c r="F13" s="11">
        <v>15027000</v>
      </c>
    </row>
    <row r="14" spans="1:6" x14ac:dyDescent="0.25">
      <c r="A14" s="9" t="s">
        <v>15</v>
      </c>
      <c r="B14" s="9" t="s">
        <v>16</v>
      </c>
      <c r="C14" s="11">
        <v>3102888</v>
      </c>
      <c r="D14" s="11">
        <v>0</v>
      </c>
      <c r="E14" s="11">
        <v>3102888</v>
      </c>
      <c r="F14" s="11">
        <v>3102888</v>
      </c>
    </row>
    <row r="15" spans="1:6" x14ac:dyDescent="0.25">
      <c r="A15" s="9" t="s">
        <v>17</v>
      </c>
      <c r="B15" s="9" t="s">
        <v>18</v>
      </c>
      <c r="C15" s="11">
        <v>300000</v>
      </c>
      <c r="D15" s="11">
        <v>0</v>
      </c>
      <c r="E15" s="11">
        <v>300000</v>
      </c>
      <c r="F15" s="11">
        <v>300000</v>
      </c>
    </row>
    <row r="16" spans="1:6" x14ac:dyDescent="0.25">
      <c r="A16" s="9" t="s">
        <v>19</v>
      </c>
      <c r="B16" s="9" t="s">
        <v>20</v>
      </c>
      <c r="C16" s="11">
        <f>21878967+1190749+1192429+201536</f>
        <v>24463681</v>
      </c>
      <c r="D16" s="11">
        <v>0</v>
      </c>
      <c r="E16" s="11">
        <v>21878967</v>
      </c>
      <c r="F16" s="11">
        <v>21878967</v>
      </c>
    </row>
    <row r="17" spans="1:6" x14ac:dyDescent="0.25">
      <c r="A17" s="12"/>
      <c r="B17" s="12"/>
      <c r="C17" s="13"/>
      <c r="D17" s="13"/>
      <c r="E17" s="13"/>
      <c r="F17" s="13"/>
    </row>
    <row r="18" spans="1:6" x14ac:dyDescent="0.25">
      <c r="A18" s="7">
        <v>2.2000000000000002</v>
      </c>
      <c r="B18" s="7" t="s">
        <v>21</v>
      </c>
      <c r="C18" s="8">
        <f>SUM(C19:C27)</f>
        <v>53836244</v>
      </c>
      <c r="D18" s="8">
        <v>0</v>
      </c>
      <c r="E18" s="8">
        <v>53836244</v>
      </c>
      <c r="F18" s="8">
        <v>53836244</v>
      </c>
    </row>
    <row r="19" spans="1:6" x14ac:dyDescent="0.25">
      <c r="A19" s="9" t="s">
        <v>22</v>
      </c>
      <c r="B19" s="9" t="s">
        <v>23</v>
      </c>
      <c r="C19" s="11">
        <f>3850000+41322258</f>
        <v>45172258</v>
      </c>
      <c r="D19" s="11">
        <v>0</v>
      </c>
      <c r="E19" s="11">
        <v>3850000</v>
      </c>
      <c r="F19" s="11">
        <v>3850000</v>
      </c>
    </row>
    <row r="20" spans="1:6" x14ac:dyDescent="0.25">
      <c r="A20" s="9" t="s">
        <v>24</v>
      </c>
      <c r="B20" s="9" t="s">
        <v>25</v>
      </c>
      <c r="C20" s="11">
        <v>250000</v>
      </c>
      <c r="D20" s="11">
        <v>0</v>
      </c>
      <c r="E20" s="11">
        <v>250000</v>
      </c>
      <c r="F20" s="11">
        <v>250000</v>
      </c>
    </row>
    <row r="21" spans="1:6" x14ac:dyDescent="0.25">
      <c r="A21" s="9" t="s">
        <v>26</v>
      </c>
      <c r="B21" s="9" t="s">
        <v>27</v>
      </c>
      <c r="C21" s="11">
        <v>1294986</v>
      </c>
      <c r="D21" s="11">
        <v>0</v>
      </c>
      <c r="E21" s="11">
        <v>1294986</v>
      </c>
      <c r="F21" s="11">
        <v>1294986</v>
      </c>
    </row>
    <row r="22" spans="1:6" x14ac:dyDescent="0.25">
      <c r="A22" s="9" t="s">
        <v>28</v>
      </c>
      <c r="B22" s="9" t="s">
        <v>29</v>
      </c>
      <c r="C22" s="11">
        <v>25000</v>
      </c>
      <c r="D22" s="11">
        <v>0</v>
      </c>
      <c r="E22" s="11">
        <v>25000</v>
      </c>
      <c r="F22" s="11">
        <v>25000</v>
      </c>
    </row>
    <row r="23" spans="1:6" x14ac:dyDescent="0.25">
      <c r="A23" s="9" t="s">
        <v>30</v>
      </c>
      <c r="B23" s="9" t="s">
        <v>31</v>
      </c>
      <c r="C23" s="11">
        <v>2570000</v>
      </c>
      <c r="D23" s="11">
        <v>0</v>
      </c>
      <c r="E23" s="11">
        <v>2570000</v>
      </c>
      <c r="F23" s="11">
        <v>2570000</v>
      </c>
    </row>
    <row r="24" spans="1:6" x14ac:dyDescent="0.25">
      <c r="A24" s="9" t="s">
        <v>32</v>
      </c>
      <c r="B24" s="9" t="s">
        <v>33</v>
      </c>
      <c r="C24" s="11">
        <v>570000</v>
      </c>
      <c r="D24" s="11">
        <v>0</v>
      </c>
      <c r="E24" s="11">
        <v>570000</v>
      </c>
      <c r="F24" s="11">
        <v>570000</v>
      </c>
    </row>
    <row r="25" spans="1:6" x14ac:dyDescent="0.25">
      <c r="A25" s="9" t="s">
        <v>34</v>
      </c>
      <c r="B25" s="9" t="s">
        <v>35</v>
      </c>
      <c r="C25" s="11">
        <v>70000</v>
      </c>
      <c r="D25" s="11">
        <v>0</v>
      </c>
      <c r="E25" s="11">
        <v>70000</v>
      </c>
      <c r="F25" s="11">
        <v>70000</v>
      </c>
    </row>
    <row r="26" spans="1:6" x14ac:dyDescent="0.25">
      <c r="A26" s="9" t="s">
        <v>36</v>
      </c>
      <c r="B26" s="9" t="s">
        <v>37</v>
      </c>
      <c r="C26" s="11">
        <v>3184000</v>
      </c>
      <c r="D26" s="11">
        <v>0</v>
      </c>
      <c r="E26" s="11">
        <v>3184000</v>
      </c>
      <c r="F26" s="11">
        <v>3184000</v>
      </c>
    </row>
    <row r="27" spans="1:6" x14ac:dyDescent="0.25">
      <c r="A27" s="9" t="s">
        <v>38</v>
      </c>
      <c r="B27" s="9" t="s">
        <v>39</v>
      </c>
      <c r="C27" s="11">
        <v>700000</v>
      </c>
      <c r="D27" s="11">
        <v>0</v>
      </c>
      <c r="E27" s="11">
        <v>700000</v>
      </c>
      <c r="F27" s="11">
        <v>700000</v>
      </c>
    </row>
    <row r="28" spans="1:6" x14ac:dyDescent="0.25">
      <c r="A28" s="12"/>
      <c r="B28" s="12"/>
      <c r="C28" s="13"/>
      <c r="D28" s="13"/>
      <c r="E28" s="13"/>
      <c r="F28" s="13"/>
    </row>
    <row r="29" spans="1:6" x14ac:dyDescent="0.25">
      <c r="A29" s="7">
        <v>2.2999999999999998</v>
      </c>
      <c r="B29" s="7" t="s">
        <v>40</v>
      </c>
      <c r="C29" s="8">
        <f>SUM(C30:C37)</f>
        <v>11326000</v>
      </c>
      <c r="D29" s="8">
        <v>0</v>
      </c>
      <c r="E29" s="8">
        <v>11326000</v>
      </c>
      <c r="F29" s="8">
        <v>11326000</v>
      </c>
    </row>
    <row r="30" spans="1:6" x14ac:dyDescent="0.25">
      <c r="A30" s="9" t="s">
        <v>41</v>
      </c>
      <c r="B30" s="9" t="s">
        <v>42</v>
      </c>
      <c r="C30" s="11">
        <v>50000</v>
      </c>
      <c r="D30" s="11">
        <v>0</v>
      </c>
      <c r="E30" s="11">
        <v>50000</v>
      </c>
      <c r="F30" s="11">
        <v>50000</v>
      </c>
    </row>
    <row r="31" spans="1:6" x14ac:dyDescent="0.25">
      <c r="A31" s="9" t="s">
        <v>43</v>
      </c>
      <c r="B31" s="9" t="s">
        <v>44</v>
      </c>
      <c r="C31" s="11">
        <v>2060000</v>
      </c>
      <c r="D31" s="11">
        <v>0</v>
      </c>
      <c r="E31" s="11">
        <v>2060000</v>
      </c>
      <c r="F31" s="11">
        <v>2060000</v>
      </c>
    </row>
    <row r="32" spans="1:6" x14ac:dyDescent="0.25">
      <c r="A32" s="9" t="s">
        <v>45</v>
      </c>
      <c r="B32" s="9" t="s">
        <v>46</v>
      </c>
      <c r="C32" s="11">
        <v>691000</v>
      </c>
      <c r="D32" s="11">
        <v>0</v>
      </c>
      <c r="E32" s="11">
        <v>691000</v>
      </c>
      <c r="F32" s="11">
        <v>691000</v>
      </c>
    </row>
    <row r="33" spans="1:6" x14ac:dyDescent="0.25">
      <c r="A33" s="9" t="s">
        <v>47</v>
      </c>
      <c r="B33" s="9" t="s">
        <v>48</v>
      </c>
      <c r="C33" s="11">
        <v>50000</v>
      </c>
      <c r="D33" s="11">
        <v>0</v>
      </c>
      <c r="E33" s="11">
        <v>50000</v>
      </c>
      <c r="F33" s="11">
        <v>50000</v>
      </c>
    </row>
    <row r="34" spans="1:6" x14ac:dyDescent="0.25">
      <c r="A34" s="9" t="s">
        <v>49</v>
      </c>
      <c r="B34" s="9" t="s">
        <v>50</v>
      </c>
      <c r="C34" s="11">
        <v>220000</v>
      </c>
      <c r="D34" s="11">
        <v>0</v>
      </c>
      <c r="E34" s="11">
        <v>220000</v>
      </c>
      <c r="F34" s="11">
        <v>220000</v>
      </c>
    </row>
    <row r="35" spans="1:6" x14ac:dyDescent="0.25">
      <c r="A35" s="9" t="s">
        <v>51</v>
      </c>
      <c r="B35" s="9" t="s">
        <v>52</v>
      </c>
      <c r="C35" s="11">
        <v>60000</v>
      </c>
      <c r="D35" s="11">
        <v>0</v>
      </c>
      <c r="E35" s="11">
        <v>60000</v>
      </c>
      <c r="F35" s="11">
        <v>60000</v>
      </c>
    </row>
    <row r="36" spans="1:6" x14ac:dyDescent="0.25">
      <c r="A36" s="9" t="s">
        <v>53</v>
      </c>
      <c r="B36" s="9" t="s">
        <v>54</v>
      </c>
      <c r="C36" s="11">
        <v>8075000</v>
      </c>
      <c r="D36" s="11">
        <v>0</v>
      </c>
      <c r="E36" s="11">
        <v>8075000</v>
      </c>
      <c r="F36" s="11">
        <v>8075000</v>
      </c>
    </row>
    <row r="37" spans="1:6" x14ac:dyDescent="0.25">
      <c r="A37" s="9" t="s">
        <v>55</v>
      </c>
      <c r="B37" s="9" t="s">
        <v>56</v>
      </c>
      <c r="C37" s="11">
        <v>120000</v>
      </c>
      <c r="D37" s="11">
        <v>0</v>
      </c>
      <c r="E37" s="11">
        <v>120000</v>
      </c>
      <c r="F37" s="11">
        <v>120000</v>
      </c>
    </row>
    <row r="38" spans="1:6" x14ac:dyDescent="0.25">
      <c r="A38" s="12"/>
      <c r="B38" s="12"/>
      <c r="C38" s="13"/>
      <c r="D38" s="13"/>
      <c r="E38" s="13"/>
      <c r="F38" s="13"/>
    </row>
    <row r="39" spans="1:6" x14ac:dyDescent="0.25">
      <c r="A39" s="7">
        <v>2.4</v>
      </c>
      <c r="B39" s="7" t="s">
        <v>57</v>
      </c>
      <c r="C39" s="8">
        <f>SUM(C40)</f>
        <v>4500000</v>
      </c>
      <c r="D39" s="8">
        <v>0</v>
      </c>
      <c r="E39" s="8">
        <v>4500000</v>
      </c>
      <c r="F39" s="8">
        <v>4500000</v>
      </c>
    </row>
    <row r="40" spans="1:6" x14ac:dyDescent="0.25">
      <c r="A40" s="9" t="s">
        <v>58</v>
      </c>
      <c r="B40" s="9" t="s">
        <v>59</v>
      </c>
      <c r="C40" s="11">
        <v>4500000</v>
      </c>
      <c r="D40" s="11">
        <v>0</v>
      </c>
      <c r="E40" s="11">
        <v>4500000</v>
      </c>
      <c r="F40" s="11">
        <v>4500000</v>
      </c>
    </row>
    <row r="41" spans="1:6" x14ac:dyDescent="0.25">
      <c r="A41" s="12"/>
      <c r="B41" s="12"/>
      <c r="C41" s="13"/>
      <c r="D41" s="13"/>
      <c r="E41" s="13"/>
      <c r="F41" s="13"/>
    </row>
    <row r="42" spans="1:6" x14ac:dyDescent="0.25">
      <c r="A42" s="7">
        <v>2.6</v>
      </c>
      <c r="B42" s="7" t="s">
        <v>60</v>
      </c>
      <c r="C42" s="8">
        <f>SUM(C43:C50)</f>
        <v>58000</v>
      </c>
      <c r="D42" s="8">
        <v>0</v>
      </c>
      <c r="E42" s="8">
        <v>58000</v>
      </c>
      <c r="F42" s="8">
        <v>58000</v>
      </c>
    </row>
    <row r="43" spans="1:6" x14ac:dyDescent="0.25">
      <c r="A43" s="9" t="s">
        <v>61</v>
      </c>
      <c r="B43" s="9" t="s">
        <v>62</v>
      </c>
      <c r="C43" s="11">
        <v>16000</v>
      </c>
      <c r="D43" s="11">
        <v>0</v>
      </c>
      <c r="E43" s="11">
        <v>16000</v>
      </c>
      <c r="F43" s="11">
        <v>16000</v>
      </c>
    </row>
    <row r="44" spans="1:6" x14ac:dyDescent="0.25">
      <c r="A44" s="9" t="s">
        <v>63</v>
      </c>
      <c r="B44" s="9" t="s">
        <v>64</v>
      </c>
      <c r="C44" s="11">
        <v>4000</v>
      </c>
      <c r="D44" s="11">
        <v>0</v>
      </c>
      <c r="E44" s="11">
        <v>4000</v>
      </c>
      <c r="F44" s="11">
        <v>4000</v>
      </c>
    </row>
    <row r="45" spans="1:6" x14ac:dyDescent="0.25">
      <c r="A45" s="9" t="s">
        <v>65</v>
      </c>
      <c r="B45" s="9" t="s">
        <v>66</v>
      </c>
      <c r="C45" s="11">
        <v>4000</v>
      </c>
      <c r="D45" s="11">
        <v>0</v>
      </c>
      <c r="E45" s="11">
        <v>4000</v>
      </c>
      <c r="F45" s="11">
        <v>4000</v>
      </c>
    </row>
    <row r="46" spans="1:6" x14ac:dyDescent="0.25">
      <c r="A46" s="9" t="s">
        <v>67</v>
      </c>
      <c r="B46" s="9" t="s">
        <v>68</v>
      </c>
      <c r="C46" s="11">
        <v>8000</v>
      </c>
      <c r="D46" s="11">
        <v>0</v>
      </c>
      <c r="E46" s="11">
        <v>8000</v>
      </c>
      <c r="F46" s="11">
        <v>8000</v>
      </c>
    </row>
    <row r="47" spans="1:6" x14ac:dyDescent="0.25">
      <c r="A47" s="9" t="s">
        <v>69</v>
      </c>
      <c r="B47" s="9" t="s">
        <v>70</v>
      </c>
      <c r="C47" s="11">
        <v>12000</v>
      </c>
      <c r="D47" s="11">
        <v>0</v>
      </c>
      <c r="E47" s="11">
        <v>12000</v>
      </c>
      <c r="F47" s="11">
        <v>12000</v>
      </c>
    </row>
    <row r="48" spans="1:6" x14ac:dyDescent="0.25">
      <c r="A48" s="9" t="s">
        <v>71</v>
      </c>
      <c r="B48" s="9" t="s">
        <v>72</v>
      </c>
      <c r="C48" s="11">
        <v>4000</v>
      </c>
      <c r="D48" s="11">
        <v>0</v>
      </c>
      <c r="E48" s="11">
        <v>4000</v>
      </c>
      <c r="F48" s="11">
        <v>4000</v>
      </c>
    </row>
    <row r="49" spans="1:6" x14ac:dyDescent="0.25">
      <c r="A49" s="9" t="s">
        <v>73</v>
      </c>
      <c r="B49" s="9" t="s">
        <v>74</v>
      </c>
      <c r="C49" s="11">
        <v>2000</v>
      </c>
      <c r="D49" s="11">
        <v>0</v>
      </c>
      <c r="E49" s="11">
        <v>2000</v>
      </c>
      <c r="F49" s="11">
        <v>2000</v>
      </c>
    </row>
    <row r="50" spans="1:6" x14ac:dyDescent="0.25">
      <c r="A50" s="9" t="s">
        <v>75</v>
      </c>
      <c r="B50" s="9" t="s">
        <v>76</v>
      </c>
      <c r="C50" s="11">
        <v>8000</v>
      </c>
      <c r="D50" s="11">
        <v>0</v>
      </c>
      <c r="E50" s="11">
        <v>8000</v>
      </c>
      <c r="F50" s="11">
        <v>8000</v>
      </c>
    </row>
    <row r="51" spans="1:6" x14ac:dyDescent="0.25">
      <c r="A51" s="12"/>
      <c r="B51" s="12"/>
      <c r="C51" s="13"/>
      <c r="D51" s="13"/>
      <c r="E51" s="13"/>
      <c r="F51" s="13"/>
    </row>
    <row r="52" spans="1:6" x14ac:dyDescent="0.25">
      <c r="A52" s="7">
        <v>2.7</v>
      </c>
      <c r="B52" s="7" t="s">
        <v>77</v>
      </c>
      <c r="C52" s="8">
        <v>118200000</v>
      </c>
      <c r="D52" s="8">
        <v>0</v>
      </c>
      <c r="E52" s="8">
        <v>118200000</v>
      </c>
      <c r="F52" s="8">
        <v>118200000</v>
      </c>
    </row>
    <row r="53" spans="1:6" x14ac:dyDescent="0.25">
      <c r="A53" s="9" t="s">
        <v>78</v>
      </c>
      <c r="B53" s="9" t="s">
        <v>79</v>
      </c>
      <c r="C53" s="11">
        <v>118200000</v>
      </c>
      <c r="D53" s="11">
        <v>0</v>
      </c>
      <c r="E53" s="11">
        <v>118200000</v>
      </c>
      <c r="F53" s="11">
        <v>118200000</v>
      </c>
    </row>
    <row r="54" spans="1:6" x14ac:dyDescent="0.25">
      <c r="A54" s="1"/>
      <c r="B54" s="1"/>
      <c r="C54" s="2"/>
      <c r="D54" s="2"/>
      <c r="E54" s="2"/>
      <c r="F54" s="2"/>
    </row>
    <row r="55" spans="1:6" ht="15.75" x14ac:dyDescent="0.25">
      <c r="A55" s="14" t="s">
        <v>80</v>
      </c>
      <c r="B55" s="14"/>
      <c r="C55" s="15">
        <f>C11+C18+C29+C39+C42+C52</f>
        <v>411538540</v>
      </c>
      <c r="D55" s="15">
        <f>D11+D18+D29+D39+D42+D52</f>
        <v>0</v>
      </c>
      <c r="E55" s="15">
        <f>E11+E18+E29+E39+E42+E52</f>
        <v>411538540</v>
      </c>
      <c r="F55" s="15">
        <f>F11+F18+F29+F39+F42+F52</f>
        <v>411538540</v>
      </c>
    </row>
  </sheetData>
  <mergeCells count="11">
    <mergeCell ref="A55:B55"/>
    <mergeCell ref="A4:F4"/>
    <mergeCell ref="A5:F5"/>
    <mergeCell ref="A6:F6"/>
    <mergeCell ref="A7:F7"/>
    <mergeCell ref="A9:A10"/>
    <mergeCell ref="B9:B10"/>
    <mergeCell ref="C9:C10"/>
    <mergeCell ref="D9:D10"/>
    <mergeCell ref="E9:E10"/>
    <mergeCell ref="F9:F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ENC-OAI</dc:creator>
  <cp:lastModifiedBy>ENC-OAI</cp:lastModifiedBy>
  <dcterms:created xsi:type="dcterms:W3CDTF">2023-06-20T17:38:04Z</dcterms:created>
  <dcterms:modified xsi:type="dcterms:W3CDTF">2023-06-20T17:39:24Z</dcterms:modified>
</cp:coreProperties>
</file>