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"/>
    </mc:Choice>
  </mc:AlternateContent>
  <xr:revisionPtr revIDLastSave="0" documentId="13_ncr:1_{0DCA69BF-6EC3-4635-BF8D-D817CC827D6D}" xr6:coauthVersionLast="47" xr6:coauthVersionMax="47" xr10:uidLastSave="{00000000-0000-0000-0000-000000000000}"/>
  <bookViews>
    <workbookView xWindow="-120" yWindow="-120" windowWidth="29040" windowHeight="15840" xr2:uid="{7F292E86-3099-48C1-9F62-D203F6B86A56}"/>
  </bookViews>
  <sheets>
    <sheet name="6107-PRESUPUESTO APROBADO" sheetId="1" r:id="rId1"/>
  </sheets>
  <externalReferences>
    <externalReference r:id="rId2"/>
    <externalReference r:id="rId3"/>
  </externalReferences>
  <definedNames>
    <definedName name="AFP">[1]Parámetros!$C$9</definedName>
    <definedName name="DiasMes">[1]Parámetros!$C$3</definedName>
    <definedName name="HorasQuincena">[2]Parámetros!$C$5</definedName>
    <definedName name="Infotep">[1]Parámetros!$D$11</definedName>
    <definedName name="LISTA">[1]Nómina!$BZ$8:$BZ$19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5" i="1" l="1"/>
  <c r="C59" i="1"/>
  <c r="B59" i="1"/>
  <c r="C70" i="1"/>
  <c r="B70" i="1"/>
  <c r="C30" i="1"/>
  <c r="B30" i="1"/>
  <c r="C19" i="1"/>
  <c r="B19" i="1"/>
  <c r="C12" i="1"/>
  <c r="B12" i="1"/>
  <c r="B89" i="1" l="1"/>
  <c r="B105" i="1" s="1"/>
  <c r="C89" i="1"/>
</calcChain>
</file>

<file path=xl/sharedStrings.xml><?xml version="1.0" encoding="utf-8"?>
<sst xmlns="http://schemas.openxmlformats.org/spreadsheetml/2006/main" count="89" uniqueCount="89">
  <si>
    <t xml:space="preserve"> Ministerio de Salud Pública y Asistencia Social</t>
  </si>
  <si>
    <t>DIRECCION FINANCIERA</t>
  </si>
  <si>
    <t>Sección de Presupuesto</t>
  </si>
  <si>
    <t>Presupuesto Aprobado/Año 2025</t>
  </si>
  <si>
    <t>( Valores en RD$)</t>
  </si>
  <si>
    <t>Detalle</t>
  </si>
  <si>
    <t>Presupuesto Aprobado</t>
  </si>
  <si>
    <t>Presupuesto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</si>
  <si>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</si>
  <si>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</si>
  <si>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</si>
  <si>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</si>
  <si>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</si>
  <si>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</si>
  <si>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</si>
  <si>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</si>
  <si>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</si>
  <si>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</si>
  <si>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</si>
  <si>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</si>
  <si>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</si>
  <si>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</si>
  <si>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</si>
  <si>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</si>
  <si>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</si>
  <si>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</si>
  <si>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</si>
  <si>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</si>
  <si>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</si>
  <si>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2.3.9 - PRODUCTOS Y UTILES VARIOS</t>
  </si>
  <si>
    <t xml:space="preserve">   2.6 -  BIENES MUEBLES, INMUEBLES E INTANGIBLES</t>
  </si>
  <si>
    <t xml:space="preserve">          2.6.1 - MOBILIARIO Y EQUIPO</t>
  </si>
  <si>
    <t xml:space="preserve">          2.6.5 - MAQUINARIA, OTROS EQUIPOS Y HERRAMIENTAS</t>
  </si>
  <si>
    <t xml:space="preserve">          2.6.8 - BIENES INTANGIBLES</t>
  </si>
  <si>
    <t xml:space="preserve">   2.7 -  OBRAS</t>
  </si>
  <si>
    <t xml:space="preserve">          2.7.2 - INFRAESTRUCTURA</t>
  </si>
  <si>
    <t>TOTAL GASTOS</t>
  </si>
  <si>
    <t>TOTAL GASTOS Y APLICACIONES FINANCIERAS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</si>
  <si>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</si>
  <si>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</si>
  <si>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Nota: Este monto incluye-Programa 01/ Programa 19/Programa 98 y  Programa 9.</t>
    </r>
  </si>
  <si>
    <t xml:space="preserve">          2.1.4 - GRATIFICACIONES Y BONIFICACIONES</t>
  </si>
  <si>
    <t xml:space="preserve">          2.2.4 - TRANSPORTE Y ALMACENAJE</t>
  </si>
  <si>
    <t xml:space="preserve">          2.3.4 - PRODUCTOS FARMACEUTICOS</t>
  </si>
  <si>
    <t xml:space="preserve">          2.3.5 - PRODUCTOS DE CUERO, CAUCHO Y PLASTICO</t>
  </si>
  <si>
    <t xml:space="preserve">          2.3.8 - GASTOS QUE SE ASIGNARAN EJERCICIO (ART. 32 Y 33 LEY 423-06)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</si>
  <si>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</si>
  <si>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</si>
  <si>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</si>
  <si>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</si>
  <si>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</si>
  <si>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</si>
  <si>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</si>
  <si>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</si>
  <si>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</si>
  <si>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</si>
  <si>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</si>
  <si>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2.6.6 - EQUIPOS DE DEFENSA Y SEGURIDAD</t>
  </si>
  <si>
    <t xml:space="preserve">          2.6.7 - ACTIVOS BIOLOGICOS CULTIVABLES</t>
  </si>
  <si>
    <t xml:space="preserve">          2.6.9 - EDIFICIOS, ESTRUCTURAS, TIERRAS, TERRENOS Y OBJ. DE VALOR</t>
  </si>
  <si>
    <t xml:space="preserve">          2.7.1 - OBRAS EN EDIFICACIONES</t>
  </si>
  <si>
    <t xml:space="preserve">          2.7.3 - CONSTRUCCIONES EN BIENES CONCESIONADOS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</si>
  <si>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</si>
  <si>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</si>
  <si>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</si>
  <si>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</si>
  <si>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</si>
  <si>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</si>
  <si>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</si>
  <si>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</si>
  <si>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</si>
  <si>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</si>
  <si>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</si>
  <si>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</si>
  <si>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</si>
  <si>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</si>
  <si>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</si>
  <si>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</si>
  <si>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 xml:space="preserve">          4.2.1 - DISMINUCION DE DEPOSITOS FONDOS DE TERCEROS</t>
  </si>
  <si>
    <t>TOTAL APLICACIONES FINANCIERAS</t>
  </si>
  <si>
    <t>Nota: Este monto incluye-Programa 01/ Programa 11/Programa 12 y  Programa 13.</t>
  </si>
  <si>
    <t xml:space="preserve"> 2.4 -  TRANSFERENCIAS CORRIENTES</t>
  </si>
  <si>
    <t xml:space="preserve">         2.4.1 - TRANSFERENCIAS CORRIENTES AL SECTOR PRIVADO </t>
  </si>
  <si>
    <t xml:space="preserve">         2.4.2 - TRANSFERENCIAS CORRIENTES AL GOBIERNO GRAL. NAC. </t>
  </si>
  <si>
    <t xml:space="preserve">         2.4.3 - TRANSFERENCIAS CORRIENTES A GOBIERNOS GRALES. LOCALES </t>
  </si>
  <si>
    <t xml:space="preserve">         2.4.4 - TRANSFERENCIAS CORRIENTES A EMPRESAS PUB. NO FINANC.  </t>
  </si>
  <si>
    <t xml:space="preserve">         2.4.5 - TRANSFERENCIAS CORRIENTES A INSTIT. PUB. FINANCIERAS </t>
  </si>
  <si>
    <t xml:space="preserve">         2.4.7 - TRANSFERENCIAS CORRIENTES AL SECTOR EXTERNO </t>
  </si>
  <si>
    <t xml:space="preserve">         2.4.9 - TRANSFERENCIAS CORRIENTES A OTRAS INSTIT.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</si>
</sst>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43" fontId="0" fillId="0" borderId="0" xfId="2" applyFont="1"/>
    <xf numFmtId="0" fontId="6" fillId="0" borderId="0" xfId="1" applyFont="1" applyAlignment="1">
      <alignment horizontal="center" vertical="center" wrapText="1"/>
    </xf>
    <xf numFmtId="0" fontId="3" fillId="0" borderId="0" xfId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9" fillId="0" borderId="3" xfId="1" applyFont="1" applyBorder="1"/>
    <xf numFmtId="0" fontId="10" fillId="0" borderId="4" xfId="1" applyFont="1" applyBorder="1"/>
    <xf numFmtId="0" fontId="9" fillId="0" borderId="5" xfId="1" applyFont="1" applyBorder="1"/>
    <xf numFmtId="4" fontId="11" fillId="0" borderId="6" xfId="1" applyNumberFormat="1" applyFont="1" applyBorder="1"/>
    <xf numFmtId="0" fontId="12" fillId="0" borderId="5" xfId="1" applyFont="1" applyBorder="1"/>
    <xf numFmtId="4" fontId="10" fillId="0" borderId="6" xfId="1" applyNumberFormat="1" applyFont="1" applyBorder="1"/>
    <xf numFmtId="0" fontId="3" fillId="0" borderId="6" xfId="1" applyBorder="1"/>
    <xf numFmtId="0" fontId="12" fillId="0" borderId="6" xfId="1" applyFont="1" applyBorder="1"/>
    <xf numFmtId="4" fontId="10" fillId="0" borderId="7" xfId="1" applyNumberFormat="1" applyFont="1" applyBorder="1"/>
    <xf numFmtId="4" fontId="10" fillId="0" borderId="9" xfId="1" applyNumberFormat="1" applyFont="1" applyBorder="1"/>
    <xf numFmtId="0" fontId="12" fillId="0" borderId="0" xfId="1" applyFont="1"/>
    <xf numFmtId="4" fontId="10" fillId="0" borderId="0" xfId="1" applyNumberFormat="1" applyFont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/>
    <xf numFmtId="4" fontId="11" fillId="0" borderId="7" xfId="1" applyNumberFormat="1" applyFont="1" applyBorder="1"/>
    <xf numFmtId="0" fontId="9" fillId="0" borderId="6" xfId="1" applyFont="1" applyBorder="1"/>
    <xf numFmtId="0" fontId="12" fillId="0" borderId="9" xfId="1" applyFont="1" applyBorder="1"/>
    <xf numFmtId="0" fontId="9" fillId="0" borderId="5" xfId="0" applyFont="1" applyBorder="1"/>
    <xf numFmtId="0" fontId="5" fillId="0" borderId="0" xfId="1" applyFont="1"/>
    <xf numFmtId="3" fontId="11" fillId="0" borderId="0" xfId="1" applyNumberFormat="1" applyFont="1" applyAlignment="1">
      <alignment horizontal="right" vertical="center" wrapText="1"/>
    </xf>
    <xf numFmtId="4" fontId="11" fillId="0" borderId="0" xfId="1" applyNumberFormat="1" applyFont="1" applyAlignment="1">
      <alignment horizontal="right" wrapText="1"/>
    </xf>
    <xf numFmtId="0" fontId="12" fillId="0" borderId="9" xfId="0" applyFont="1" applyBorder="1"/>
    <xf numFmtId="3" fontId="11" fillId="0" borderId="6" xfId="1" applyNumberFormat="1" applyFont="1" applyBorder="1" applyAlignment="1">
      <alignment horizontal="right" vertical="center" wrapText="1"/>
    </xf>
    <xf numFmtId="4" fontId="11" fillId="0" borderId="6" xfId="1" applyNumberFormat="1" applyFont="1" applyBorder="1" applyAlignment="1">
      <alignment horizontal="right" wrapText="1"/>
    </xf>
    <xf numFmtId="0" fontId="4" fillId="4" borderId="8" xfId="0" applyFont="1" applyFill="1" applyBorder="1"/>
    <xf numFmtId="4" fontId="13" fillId="4" borderId="9" xfId="0" applyNumberFormat="1" applyFont="1" applyFill="1" applyBorder="1" applyAlignment="1">
      <alignment vertical="center"/>
    </xf>
    <xf numFmtId="3" fontId="13" fillId="4" borderId="9" xfId="0" applyNumberFormat="1" applyFont="1" applyFill="1" applyBorder="1" applyAlignment="1">
      <alignment vertical="center"/>
    </xf>
    <xf numFmtId="0" fontId="5" fillId="0" borderId="6" xfId="1" applyFont="1" applyBorder="1"/>
    <xf numFmtId="0" fontId="9" fillId="0" borderId="6" xfId="0" applyFont="1" applyBorder="1" applyAlignment="1">
      <alignment horizontal="center" vertical="center" wrapText="1"/>
    </xf>
    <xf numFmtId="4" fontId="11" fillId="0" borderId="7" xfId="1" applyNumberFormat="1" applyFont="1" applyBorder="1" applyAlignment="1">
      <alignment horizontal="right" wrapText="1"/>
    </xf>
    <xf numFmtId="0" fontId="0" fillId="0" borderId="9" xfId="0" applyBorder="1"/>
    <xf numFmtId="0" fontId="9" fillId="0" borderId="10" xfId="1" applyFont="1" applyBorder="1"/>
    <xf numFmtId="4" fontId="11" fillId="0" borderId="10" xfId="1" applyNumberFormat="1" applyFont="1" applyBorder="1"/>
    <xf numFmtId="0" fontId="5" fillId="3" borderId="2" xfId="1" applyFont="1" applyFill="1" applyBorder="1"/>
    <xf numFmtId="3" fontId="11" fillId="3" borderId="11" xfId="1" applyNumberFormat="1" applyFont="1" applyFill="1" applyBorder="1" applyAlignment="1">
      <alignment horizontal="right" vertical="center" wrapText="1"/>
    </xf>
    <xf numFmtId="4" fontId="11" fillId="3" borderId="2" xfId="1" applyNumberFormat="1" applyFont="1" applyFill="1" applyBorder="1" applyAlignment="1">
      <alignment horizontal="right" wrapText="1"/>
    </xf>
    <xf numFmtId="0" fontId="5" fillId="3" borderId="2" xfId="0" applyFont="1" applyFill="1" applyBorder="1"/>
    <xf numFmtId="4" fontId="11" fillId="3" borderId="2" xfId="1" applyNumberFormat="1" applyFont="1" applyFill="1" applyBorder="1"/>
    <xf numFmtId="0" fontId="8" fillId="0" borderId="0" xfId="1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9" fillId="0" borderId="6" xfId="3" applyFont="1" applyBorder="1"/>
    <xf numFmtId="4" fontId="11" fillId="0" borderId="7" xfId="3" applyNumberFormat="1" applyFont="1" applyBorder="1"/>
    <xf numFmtId="4" fontId="11" fillId="0" borderId="6" xfId="3" applyNumberFormat="1" applyFont="1" applyBorder="1"/>
    <xf numFmtId="0" fontId="12" fillId="0" borderId="6" xfId="3" applyFont="1" applyBorder="1"/>
    <xf numFmtId="4" fontId="10" fillId="0" borderId="7" xfId="3" applyNumberFormat="1" applyFont="1" applyBorder="1"/>
    <xf numFmtId="4" fontId="10" fillId="0" borderId="6" xfId="3" applyNumberFormat="1" applyFont="1" applyBorder="1"/>
  </cellXfs>
  <cellStyles count="4">
    <cellStyle name="Millares 2" xfId="2" xr:uid="{EAD73714-4486-4B3A-9D9F-9D389BAA0E82}"/>
    <cellStyle name="Normal" xfId="0" builtinId="0"/>
    <cellStyle name="Normal 3" xfId="1" xr:uid="{FB07CDEA-0E5C-4D30-8079-C3ADC83FE8C3}"/>
    <cellStyle name="Normal 3 2" xfId="3" xr:uid="{B9E9B29F-8CB1-451D-97C8-29F66274A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122093</xdr:colOff>
      <xdr:row>0</xdr:row>
      <xdr:rowOff>85725</xdr:rowOff>
    </xdr:from>
    <xdr:to>
      <xdr:col>0</xdr:col>
      <xdr:colOff>1438275</xdr:colOff>
      <xdr:row>3</xdr:row>
      <xdr:rowOff>189400</xdr:rowOff>
    </xdr:to>
    <xdr:pic>
      <xdr:nvPicPr>
        <xdr:cNvPr id="2" name="Imagen 1" descr="Detalles del Organismo - Clasificador de Organismos del Estado Dominicano">
          <a:extLst>
            <a:ext uri="{FF2B5EF4-FFF2-40B4-BE49-F238E27FC236}">
              <a16:creationId xmlns:a16="http://schemas.microsoft.com/office/drawing/2014/main" id="{CEC5B541-9B7A-4EF8-A0A3-0F92FB83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" y="85725"/>
          <a:ext cx="1316182" cy="73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238418</xdr:colOff>
      <xdr:row>0</xdr:row>
      <xdr:rowOff>154903</xdr:rowOff>
    </xdr:from>
    <xdr:to>
      <xdr:col>2</xdr:col>
      <xdr:colOff>1114425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5FABE9-4354-4976-A0DE-9543BCFAB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" t="-745" r="84035" b="-2650"/>
        <a:stretch/>
      </xdr:blipFill>
      <xdr:spPr bwMode="auto">
        <a:xfrm>
          <a:off x="5924843" y="154903"/>
          <a:ext cx="876007" cy="81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mina%20por%20programa\NOMINAS%202023\JULIO\Nomina%20General%20Coraamoca%20-%20JULIO%20-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_rh\NOMINAS%202021\Users\kmoronta\Desktop\NOMINAS\NOMINAS%20POR%20QUINCENA\NOMINAS%202018\NOVIEMBRE%202018\30-11-2018\Nomina%20por%20ponches\Incarna%20-%20Nomina%20-%20201811B%20(Por%20Ponch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>
        <row r="8">
          <cell r="BZ8" t="str">
            <v>Dirección y Coordinación</v>
          </cell>
        </row>
        <row r="9">
          <cell r="BZ9" t="str">
            <v>Administración financiera</v>
          </cell>
        </row>
        <row r="10">
          <cell r="BZ10" t="str">
            <v>Producción de agua Potable</v>
          </cell>
        </row>
        <row r="11">
          <cell r="BZ11" t="str">
            <v>Control y reduccion de perdida</v>
          </cell>
        </row>
        <row r="12">
          <cell r="BZ12" t="str">
            <v>Mant. De redes de alcantarillado y plantas de agua</v>
          </cell>
        </row>
        <row r="13">
          <cell r="BZ13" t="str">
            <v>Recoleccion de aguas residuales</v>
          </cell>
        </row>
        <row r="14">
          <cell r="BZ14" t="str">
            <v>Aguas residuales tratadas y vertidas</v>
          </cell>
        </row>
        <row r="15">
          <cell r="BZ15" t="str">
            <v>Gestión Comercial</v>
          </cell>
        </row>
        <row r="16">
          <cell r="BZ16">
            <v>0</v>
          </cell>
        </row>
        <row r="17">
          <cell r="BZ17">
            <v>0</v>
          </cell>
        </row>
        <row r="18">
          <cell r="BZ18">
            <v>0</v>
          </cell>
        </row>
        <row r="19">
          <cell r="BZ1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>
            <v>21.67</v>
          </cell>
        </row>
        <row r="8">
          <cell r="C8">
            <v>3.04E-2</v>
          </cell>
          <cell r="F8">
            <v>187020</v>
          </cell>
        </row>
        <row r="9">
          <cell r="C9">
            <v>2.87E-2</v>
          </cell>
          <cell r="F9">
            <v>374040</v>
          </cell>
        </row>
        <row r="10">
          <cell r="F10">
            <v>74808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ómina (2)"/>
      <sheetName val="Nómina"/>
      <sheetName val="Hoja2"/>
      <sheetName val="Recibo"/>
      <sheetName val="Nómina por Centros"/>
      <sheetName val="Asiento Nomina"/>
      <sheetName val="Parámetros"/>
      <sheetName val="Hoja1"/>
      <sheetName val="Resumen Nómina"/>
      <sheetName val="Nómina por Dpto"/>
      <sheetName val="&lt;&gt;"/>
      <sheetName val="Dependiente Adic.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95.32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5A06-47C6-4214-8F18-854F050495BC}">
  <dimension ref="A1:C111"/>
  <sheetViews>
    <sheetView showGridLines="0" tabSelected="1" topLeftCell="A31" zoomScale="120" zoomScaleNormal="120" workbookViewId="0">
      <selection activeCell="E53" sqref="E53"/>
    </sheetView>
  </sheetViews>
  <sheetFormatPr baseColWidth="10" defaultRowHeight="15" x14ac:dyDescent="0.25"/>
  <cols>
    <col min="1" max="1" width="66.28515625" customWidth="1"/>
    <col min="2" max="2" width="20.42578125" customWidth="1"/>
    <col min="3" max="3" width="21.5703125" customWidth="1"/>
  </cols>
  <sheetData>
    <row r="1" spans="1:3" x14ac:dyDescent="0.25">
      <c r="A1" s="51"/>
      <c r="B1" s="51"/>
      <c r="C1" s="1"/>
    </row>
    <row r="2" spans="1:3" ht="17.25" x14ac:dyDescent="0.25">
      <c r="A2" s="52"/>
      <c r="B2" s="52"/>
      <c r="C2" s="1"/>
    </row>
    <row r="3" spans="1:3" ht="17.25" x14ac:dyDescent="0.25">
      <c r="A3" s="2"/>
      <c r="B3" s="2"/>
      <c r="C3" s="2"/>
    </row>
    <row r="4" spans="1:3" ht="18.75" x14ac:dyDescent="0.25">
      <c r="A4" s="53" t="s">
        <v>0</v>
      </c>
      <c r="B4" s="53"/>
      <c r="C4" s="53"/>
    </row>
    <row r="5" spans="1:3" ht="15.75" x14ac:dyDescent="0.25">
      <c r="A5" s="54" t="s">
        <v>1</v>
      </c>
      <c r="B5" s="54"/>
      <c r="C5" s="54"/>
    </row>
    <row r="6" spans="1:3" ht="15.75" x14ac:dyDescent="0.25">
      <c r="A6" s="55" t="s">
        <v>2</v>
      </c>
      <c r="B6" s="55"/>
      <c r="C6" s="55"/>
    </row>
    <row r="7" spans="1:3" ht="15.75" x14ac:dyDescent="0.25">
      <c r="A7" s="45" t="s">
        <v>3</v>
      </c>
      <c r="B7" s="45"/>
      <c r="C7" s="45"/>
    </row>
    <row r="8" spans="1:3" ht="15.75" x14ac:dyDescent="0.25">
      <c r="A8" s="45" t="s">
        <v>4</v>
      </c>
      <c r="B8" s="45"/>
      <c r="C8" s="45"/>
    </row>
    <row r="9" spans="1:3" x14ac:dyDescent="0.25">
      <c r="A9" s="3"/>
      <c r="B9" s="3"/>
      <c r="C9" s="3"/>
    </row>
    <row r="10" spans="1:3" ht="30" x14ac:dyDescent="0.25">
      <c r="A10" s="4" t="s">
        <v>5</v>
      </c>
      <c r="B10" s="5" t="s">
        <v>6</v>
      </c>
      <c r="C10" s="5" t="s">
        <v>7</v>
      </c>
    </row>
    <row r="11" spans="1:3" x14ac:dyDescent="0.25">
      <c r="A11" s="6" t="s">
        <v>8</v>
      </c>
      <c r="B11" s="7"/>
      <c r="C11" s="7"/>
    </row>
    <row r="12" spans="1:3" x14ac:dyDescent="0.25">
      <c r="A12" s="8" t="s">
        <v>9</v>
      </c>
      <c r="B12" s="9">
        <f>SUM(B13:B17)</f>
        <v>205541323</v>
      </c>
      <c r="C12" s="9">
        <f>SUM(C13:C17)</f>
        <v>0</v>
      </c>
    </row>
    <row r="13" spans="1:3" x14ac:dyDescent="0.25">
      <c r="A13" s="10" t="s">
        <v>10</v>
      </c>
      <c r="B13" s="11">
        <v>167825868</v>
      </c>
      <c r="C13" s="11">
        <v>0</v>
      </c>
    </row>
    <row r="14" spans="1:3" x14ac:dyDescent="0.25">
      <c r="A14" s="10" t="s">
        <v>11</v>
      </c>
      <c r="B14" s="11">
        <v>9840000</v>
      </c>
      <c r="C14" s="11">
        <v>0</v>
      </c>
    </row>
    <row r="15" spans="1:3" x14ac:dyDescent="0.25">
      <c r="A15" s="10" t="s">
        <v>12</v>
      </c>
      <c r="B15" s="11">
        <v>3002880</v>
      </c>
      <c r="C15" s="11">
        <v>0</v>
      </c>
    </row>
    <row r="16" spans="1:3" x14ac:dyDescent="0.25">
      <c r="A16" s="18" t="s">
        <v>41</v>
      </c>
      <c r="B16" s="11">
        <v>0</v>
      </c>
      <c r="C16" s="11">
        <v>0</v>
      </c>
    </row>
    <row r="17" spans="1:3" x14ac:dyDescent="0.25">
      <c r="A17" s="10" t="s">
        <v>13</v>
      </c>
      <c r="B17" s="11">
        <v>24872575</v>
      </c>
      <c r="C17" s="11">
        <v>0</v>
      </c>
    </row>
    <row r="18" spans="1:3" x14ac:dyDescent="0.25">
      <c r="A18" s="10"/>
      <c r="B18" s="12"/>
      <c r="C18" s="12"/>
    </row>
    <row r="19" spans="1:3" x14ac:dyDescent="0.25">
      <c r="A19" s="8" t="s">
        <v>14</v>
      </c>
      <c r="B19" s="9">
        <f>SUM(B20:B28)</f>
        <v>83299981.640000001</v>
      </c>
      <c r="C19" s="9">
        <f>SUM(C20:C28)</f>
        <v>0</v>
      </c>
    </row>
    <row r="20" spans="1:3" x14ac:dyDescent="0.25">
      <c r="A20" s="10" t="s">
        <v>15</v>
      </c>
      <c r="B20" s="11">
        <v>59013696.640000001</v>
      </c>
      <c r="C20" s="11">
        <v>0</v>
      </c>
    </row>
    <row r="21" spans="1:3" x14ac:dyDescent="0.25">
      <c r="A21" s="10" t="s">
        <v>16</v>
      </c>
      <c r="B21" s="11">
        <v>3088771</v>
      </c>
      <c r="C21" s="11">
        <v>0</v>
      </c>
    </row>
    <row r="22" spans="1:3" x14ac:dyDescent="0.25">
      <c r="A22" s="10" t="s">
        <v>17</v>
      </c>
      <c r="B22" s="11">
        <v>986000</v>
      </c>
      <c r="C22" s="11">
        <v>0</v>
      </c>
    </row>
    <row r="23" spans="1:3" x14ac:dyDescent="0.25">
      <c r="A23" s="18" t="s">
        <v>42</v>
      </c>
      <c r="B23" s="11">
        <v>0</v>
      </c>
      <c r="C23" s="11">
        <v>0</v>
      </c>
    </row>
    <row r="24" spans="1:3" x14ac:dyDescent="0.25">
      <c r="A24" s="10" t="s">
        <v>18</v>
      </c>
      <c r="B24" s="11">
        <v>7339183</v>
      </c>
      <c r="C24" s="11">
        <v>0</v>
      </c>
    </row>
    <row r="25" spans="1:3" x14ac:dyDescent="0.25">
      <c r="A25" s="10" t="s">
        <v>19</v>
      </c>
      <c r="B25" s="11">
        <v>820000</v>
      </c>
      <c r="C25" s="11">
        <v>0</v>
      </c>
    </row>
    <row r="26" spans="1:3" x14ac:dyDescent="0.25">
      <c r="A26" s="10" t="s">
        <v>20</v>
      </c>
      <c r="B26" s="11">
        <v>2500000</v>
      </c>
      <c r="C26" s="11">
        <v>0</v>
      </c>
    </row>
    <row r="27" spans="1:3" x14ac:dyDescent="0.25">
      <c r="A27" s="10" t="s">
        <v>21</v>
      </c>
      <c r="B27" s="11">
        <v>5751431</v>
      </c>
      <c r="C27" s="11">
        <v>0</v>
      </c>
    </row>
    <row r="28" spans="1:3" x14ac:dyDescent="0.25">
      <c r="A28" s="10" t="s">
        <v>22</v>
      </c>
      <c r="B28" s="11">
        <v>3800900</v>
      </c>
      <c r="C28" s="11">
        <v>0</v>
      </c>
    </row>
    <row r="29" spans="1:3" x14ac:dyDescent="0.25">
      <c r="A29" s="10"/>
      <c r="B29" s="11"/>
      <c r="C29" s="11"/>
    </row>
    <row r="30" spans="1:3" x14ac:dyDescent="0.25">
      <c r="A30" s="8" t="s">
        <v>23</v>
      </c>
      <c r="B30" s="9">
        <f>SUM(B31:B39)</f>
        <v>55936061</v>
      </c>
      <c r="C30" s="9">
        <f>SUM(C31:C39)</f>
        <v>0</v>
      </c>
    </row>
    <row r="31" spans="1:3" x14ac:dyDescent="0.25">
      <c r="A31" s="10" t="s">
        <v>24</v>
      </c>
      <c r="B31" s="11">
        <v>356470</v>
      </c>
      <c r="C31" s="11">
        <v>0</v>
      </c>
    </row>
    <row r="32" spans="1:3" x14ac:dyDescent="0.25">
      <c r="A32" s="10" t="s">
        <v>25</v>
      </c>
      <c r="B32" s="11">
        <v>2020000</v>
      </c>
      <c r="C32" s="11">
        <v>0</v>
      </c>
    </row>
    <row r="33" spans="1:3" x14ac:dyDescent="0.25">
      <c r="A33" s="10" t="s">
        <v>26</v>
      </c>
      <c r="B33" s="11">
        <v>376726</v>
      </c>
      <c r="C33" s="11">
        <v>0</v>
      </c>
    </row>
    <row r="34" spans="1:3" x14ac:dyDescent="0.25">
      <c r="A34" s="18" t="s">
        <v>43</v>
      </c>
      <c r="B34" s="11">
        <v>0</v>
      </c>
      <c r="C34" s="11">
        <v>0</v>
      </c>
    </row>
    <row r="35" spans="1:3" x14ac:dyDescent="0.25">
      <c r="A35" s="18" t="s">
        <v>44</v>
      </c>
      <c r="B35" s="11">
        <v>0</v>
      </c>
      <c r="C35" s="11">
        <v>0</v>
      </c>
    </row>
    <row r="36" spans="1:3" x14ac:dyDescent="0.25">
      <c r="A36" s="13" t="s">
        <v>27</v>
      </c>
      <c r="B36" s="11">
        <v>2736911</v>
      </c>
      <c r="C36" s="11">
        <v>0</v>
      </c>
    </row>
    <row r="37" spans="1:3" x14ac:dyDescent="0.25">
      <c r="A37" s="13" t="s">
        <v>28</v>
      </c>
      <c r="B37" s="14">
        <v>32544996</v>
      </c>
      <c r="C37" s="11">
        <v>0</v>
      </c>
    </row>
    <row r="38" spans="1:3" x14ac:dyDescent="0.25">
      <c r="A38" s="19" t="s">
        <v>45</v>
      </c>
      <c r="B38" s="14">
        <v>0</v>
      </c>
      <c r="C38" s="11">
        <v>0</v>
      </c>
    </row>
    <row r="39" spans="1:3" x14ac:dyDescent="0.25">
      <c r="A39" s="13" t="s">
        <v>29</v>
      </c>
      <c r="B39" s="14">
        <v>17900958</v>
      </c>
      <c r="C39" s="11">
        <v>0</v>
      </c>
    </row>
    <row r="40" spans="1:3" x14ac:dyDescent="0.25">
      <c r="A40" s="13"/>
      <c r="B40" s="14"/>
      <c r="C40" s="11"/>
    </row>
    <row r="41" spans="1:3" x14ac:dyDescent="0.25">
      <c r="A41" s="56" t="s">
        <v>81</v>
      </c>
      <c r="B41" s="57">
        <v>0</v>
      </c>
      <c r="C41" s="58">
        <v>0</v>
      </c>
    </row>
    <row r="42" spans="1:3" x14ac:dyDescent="0.25">
      <c r="A42" s="59" t="s">
        <v>82</v>
      </c>
      <c r="B42" s="60">
        <v>0</v>
      </c>
      <c r="C42" s="61">
        <v>0</v>
      </c>
    </row>
    <row r="43" spans="1:3" x14ac:dyDescent="0.25">
      <c r="A43" s="59" t="s">
        <v>83</v>
      </c>
      <c r="B43" s="60">
        <v>0</v>
      </c>
      <c r="C43" s="61">
        <v>0</v>
      </c>
    </row>
    <row r="44" spans="1:3" x14ac:dyDescent="0.25">
      <c r="A44" s="59" t="s">
        <v>84</v>
      </c>
      <c r="B44" s="60">
        <v>0</v>
      </c>
      <c r="C44" s="61">
        <v>0</v>
      </c>
    </row>
    <row r="45" spans="1:3" x14ac:dyDescent="0.25">
      <c r="A45" s="59" t="s">
        <v>85</v>
      </c>
      <c r="B45" s="60">
        <v>0</v>
      </c>
      <c r="C45" s="61">
        <v>0</v>
      </c>
    </row>
    <row r="46" spans="1:3" x14ac:dyDescent="0.25">
      <c r="A46" s="59" t="s">
        <v>86</v>
      </c>
      <c r="B46" s="60">
        <v>0</v>
      </c>
      <c r="C46" s="61">
        <v>0</v>
      </c>
    </row>
    <row r="47" spans="1:3" x14ac:dyDescent="0.25">
      <c r="A47" s="59" t="s">
        <v>87</v>
      </c>
      <c r="B47" s="60">
        <v>0</v>
      </c>
      <c r="C47" s="61">
        <v>0</v>
      </c>
    </row>
    <row r="48" spans="1:3" x14ac:dyDescent="0.25">
      <c r="A48" s="59" t="s">
        <v>88</v>
      </c>
      <c r="B48" s="60">
        <v>0</v>
      </c>
      <c r="C48" s="61">
        <v>0</v>
      </c>
    </row>
    <row r="49" spans="1:3" x14ac:dyDescent="0.25">
      <c r="A49" s="13"/>
      <c r="B49" s="14"/>
      <c r="C49" s="11"/>
    </row>
    <row r="50" spans="1:3" x14ac:dyDescent="0.25">
      <c r="A50" s="20" t="s">
        <v>46</v>
      </c>
      <c r="B50" s="14"/>
      <c r="C50" s="11"/>
    </row>
    <row r="51" spans="1:3" x14ac:dyDescent="0.25">
      <c r="A51" s="19" t="s">
        <v>47</v>
      </c>
      <c r="B51" s="21">
        <v>0</v>
      </c>
      <c r="C51" s="9">
        <v>0</v>
      </c>
    </row>
    <row r="52" spans="1:3" x14ac:dyDescent="0.25">
      <c r="A52" s="19" t="s">
        <v>48</v>
      </c>
      <c r="B52" s="14">
        <v>0</v>
      </c>
      <c r="C52" s="11">
        <v>0</v>
      </c>
    </row>
    <row r="53" spans="1:3" x14ac:dyDescent="0.25">
      <c r="A53" s="19" t="s">
        <v>49</v>
      </c>
      <c r="B53" s="14">
        <v>0</v>
      </c>
      <c r="C53" s="11">
        <v>0</v>
      </c>
    </row>
    <row r="54" spans="1:3" x14ac:dyDescent="0.25">
      <c r="A54" s="19" t="s">
        <v>50</v>
      </c>
      <c r="B54" s="14">
        <v>0</v>
      </c>
      <c r="C54" s="11">
        <v>0</v>
      </c>
    </row>
    <row r="55" spans="1:3" x14ac:dyDescent="0.25">
      <c r="A55" s="19" t="s">
        <v>51</v>
      </c>
      <c r="B55" s="14">
        <v>0</v>
      </c>
      <c r="C55" s="11">
        <v>0</v>
      </c>
    </row>
    <row r="56" spans="1:3" x14ac:dyDescent="0.25">
      <c r="A56" s="19" t="s">
        <v>52</v>
      </c>
      <c r="B56" s="14">
        <v>0</v>
      </c>
      <c r="C56" s="11">
        <v>0</v>
      </c>
    </row>
    <row r="57" spans="1:3" x14ac:dyDescent="0.25">
      <c r="A57" s="19" t="s">
        <v>53</v>
      </c>
      <c r="B57" s="14">
        <v>0</v>
      </c>
      <c r="C57" s="11">
        <v>0</v>
      </c>
    </row>
    <row r="58" spans="1:3" x14ac:dyDescent="0.25">
      <c r="A58" s="19"/>
      <c r="B58" s="14"/>
      <c r="C58" s="11"/>
    </row>
    <row r="59" spans="1:3" x14ac:dyDescent="0.25">
      <c r="A59" s="22" t="s">
        <v>30</v>
      </c>
      <c r="B59" s="9">
        <f>SUM(B60:B68)</f>
        <v>1961751</v>
      </c>
      <c r="C59" s="9">
        <f>SUM(C60:C68)</f>
        <v>0</v>
      </c>
    </row>
    <row r="60" spans="1:3" x14ac:dyDescent="0.25">
      <c r="A60" s="13" t="s">
        <v>31</v>
      </c>
      <c r="B60" s="11">
        <v>7528</v>
      </c>
      <c r="C60" s="11">
        <v>0</v>
      </c>
    </row>
    <row r="61" spans="1:3" x14ac:dyDescent="0.25">
      <c r="A61" s="19" t="s">
        <v>54</v>
      </c>
      <c r="B61" s="11">
        <v>0</v>
      </c>
      <c r="C61" s="11">
        <v>0</v>
      </c>
    </row>
    <row r="62" spans="1:3" x14ac:dyDescent="0.25">
      <c r="A62" s="19" t="s">
        <v>55</v>
      </c>
      <c r="B62" s="11">
        <v>0</v>
      </c>
      <c r="C62" s="11">
        <v>0</v>
      </c>
    </row>
    <row r="63" spans="1:3" x14ac:dyDescent="0.25">
      <c r="A63" s="19" t="s">
        <v>56</v>
      </c>
      <c r="B63" s="11">
        <v>0</v>
      </c>
      <c r="C63" s="11">
        <v>0</v>
      </c>
    </row>
    <row r="64" spans="1:3" x14ac:dyDescent="0.25">
      <c r="A64" s="13" t="s">
        <v>32</v>
      </c>
      <c r="B64" s="11">
        <v>1604223</v>
      </c>
      <c r="C64" s="11">
        <v>0</v>
      </c>
    </row>
    <row r="65" spans="1:3" x14ac:dyDescent="0.25">
      <c r="A65" s="19" t="s">
        <v>57</v>
      </c>
      <c r="B65" s="11">
        <v>0</v>
      </c>
      <c r="C65" s="11">
        <v>0</v>
      </c>
    </row>
    <row r="66" spans="1:3" x14ac:dyDescent="0.25">
      <c r="A66" s="19" t="s">
        <v>58</v>
      </c>
      <c r="B66" s="11">
        <v>0</v>
      </c>
      <c r="C66" s="11">
        <v>0</v>
      </c>
    </row>
    <row r="67" spans="1:3" x14ac:dyDescent="0.25">
      <c r="A67" s="13" t="s">
        <v>33</v>
      </c>
      <c r="B67" s="11">
        <v>350000</v>
      </c>
      <c r="C67" s="11">
        <v>0</v>
      </c>
    </row>
    <row r="68" spans="1:3" x14ac:dyDescent="0.25">
      <c r="A68" s="19" t="s">
        <v>59</v>
      </c>
      <c r="B68" s="11">
        <v>0</v>
      </c>
      <c r="C68" s="11">
        <v>0</v>
      </c>
    </row>
    <row r="69" spans="1:3" x14ac:dyDescent="0.25">
      <c r="A69" s="28"/>
      <c r="B69" s="37"/>
      <c r="C69" s="37"/>
    </row>
    <row r="70" spans="1:3" x14ac:dyDescent="0.25">
      <c r="A70" s="38" t="s">
        <v>34</v>
      </c>
      <c r="B70" s="39">
        <f>SUM(B72:B72)</f>
        <v>100470000</v>
      </c>
      <c r="C70" s="39">
        <f>SUM(C72:C72)</f>
        <v>0</v>
      </c>
    </row>
    <row r="71" spans="1:3" x14ac:dyDescent="0.25">
      <c r="A71" s="18" t="s">
        <v>60</v>
      </c>
      <c r="B71" s="11">
        <v>0</v>
      </c>
      <c r="C71" s="11">
        <v>0</v>
      </c>
    </row>
    <row r="72" spans="1:3" x14ac:dyDescent="0.25">
      <c r="A72" s="13" t="s">
        <v>35</v>
      </c>
      <c r="B72" s="11">
        <v>100470000</v>
      </c>
      <c r="C72" s="11">
        <v>0</v>
      </c>
    </row>
    <row r="73" spans="1:3" x14ac:dyDescent="0.25">
      <c r="A73" s="18" t="s">
        <v>61</v>
      </c>
      <c r="B73" s="11">
        <v>0</v>
      </c>
      <c r="C73" s="11">
        <v>0</v>
      </c>
    </row>
    <row r="74" spans="1:3" x14ac:dyDescent="0.25">
      <c r="A74" s="18" t="s">
        <v>62</v>
      </c>
      <c r="B74" s="11">
        <v>0</v>
      </c>
      <c r="C74" s="11">
        <v>0</v>
      </c>
    </row>
    <row r="75" spans="1:3" x14ac:dyDescent="0.25">
      <c r="A75" s="13"/>
      <c r="B75" s="11"/>
      <c r="C75" s="11"/>
    </row>
    <row r="76" spans="1:3" x14ac:dyDescent="0.25">
      <c r="A76" s="24" t="s">
        <v>63</v>
      </c>
      <c r="B76" s="9">
        <v>0</v>
      </c>
      <c r="C76" s="9">
        <v>0</v>
      </c>
    </row>
    <row r="77" spans="1:3" x14ac:dyDescent="0.25">
      <c r="A77" s="18" t="s">
        <v>64</v>
      </c>
      <c r="B77" s="11">
        <v>0</v>
      </c>
      <c r="C77" s="11">
        <v>0</v>
      </c>
    </row>
    <row r="78" spans="1:3" x14ac:dyDescent="0.25">
      <c r="A78" s="18" t="s">
        <v>65</v>
      </c>
      <c r="B78" s="11">
        <v>0</v>
      </c>
      <c r="C78" s="11">
        <v>0</v>
      </c>
    </row>
    <row r="79" spans="1:3" x14ac:dyDescent="0.25">
      <c r="A79" s="18"/>
      <c r="B79" s="11"/>
      <c r="C79" s="11"/>
    </row>
    <row r="80" spans="1:3" x14ac:dyDescent="0.25">
      <c r="A80" s="24" t="s">
        <v>66</v>
      </c>
      <c r="B80" s="11"/>
      <c r="C80" s="11"/>
    </row>
    <row r="81" spans="1:3" x14ac:dyDescent="0.25">
      <c r="A81" s="18" t="s">
        <v>67</v>
      </c>
      <c r="B81" s="11">
        <v>0</v>
      </c>
      <c r="C81" s="11">
        <v>0</v>
      </c>
    </row>
    <row r="82" spans="1:3" x14ac:dyDescent="0.25">
      <c r="A82" s="18" t="s">
        <v>68</v>
      </c>
      <c r="B82" s="11">
        <v>0</v>
      </c>
      <c r="C82" s="11">
        <v>0</v>
      </c>
    </row>
    <row r="83" spans="1:3" x14ac:dyDescent="0.25">
      <c r="A83" s="18" t="s">
        <v>69</v>
      </c>
      <c r="B83" s="11">
        <v>0</v>
      </c>
      <c r="C83" s="11">
        <v>0</v>
      </c>
    </row>
    <row r="84" spans="1:3" x14ac:dyDescent="0.25">
      <c r="A84" s="13"/>
      <c r="B84" s="11"/>
      <c r="C84" s="11"/>
    </row>
    <row r="85" spans="1:3" x14ac:dyDescent="0.25">
      <c r="A85" s="13"/>
      <c r="B85" s="11"/>
      <c r="C85" s="11"/>
    </row>
    <row r="86" spans="1:3" x14ac:dyDescent="0.25">
      <c r="A86" s="13"/>
      <c r="B86" s="11"/>
      <c r="C86" s="11"/>
    </row>
    <row r="87" spans="1:3" x14ac:dyDescent="0.25">
      <c r="A87" s="13"/>
      <c r="B87" s="11"/>
      <c r="C87" s="11"/>
    </row>
    <row r="88" spans="1:3" x14ac:dyDescent="0.25">
      <c r="A88" s="23"/>
      <c r="B88" s="15"/>
      <c r="C88" s="15"/>
    </row>
    <row r="89" spans="1:3" x14ac:dyDescent="0.25">
      <c r="A89" s="40" t="s">
        <v>36</v>
      </c>
      <c r="B89" s="41">
        <f>+B12+B19+B30+B59+B70</f>
        <v>447209116.63999999</v>
      </c>
      <c r="C89" s="42">
        <f>+C12+C19+C30+C59+C70</f>
        <v>0</v>
      </c>
    </row>
    <row r="90" spans="1:3" ht="7.5" customHeight="1" x14ac:dyDescent="0.25">
      <c r="A90" s="34"/>
      <c r="B90" s="29"/>
      <c r="C90" s="30"/>
    </row>
    <row r="91" spans="1:3" ht="20.25" customHeight="1" x14ac:dyDescent="0.25">
      <c r="A91" s="35" t="s">
        <v>70</v>
      </c>
      <c r="B91" s="29"/>
      <c r="C91" s="30"/>
    </row>
    <row r="92" spans="1:3" x14ac:dyDescent="0.25">
      <c r="A92" s="20" t="s">
        <v>71</v>
      </c>
      <c r="B92" s="11">
        <v>0</v>
      </c>
      <c r="C92" s="11">
        <v>0</v>
      </c>
    </row>
    <row r="93" spans="1:3" x14ac:dyDescent="0.25">
      <c r="A93" s="19" t="s">
        <v>72</v>
      </c>
      <c r="B93" s="11">
        <v>0</v>
      </c>
      <c r="C93" s="11">
        <v>0</v>
      </c>
    </row>
    <row r="94" spans="1:3" x14ac:dyDescent="0.25">
      <c r="A94" s="19" t="s">
        <v>73</v>
      </c>
      <c r="B94" s="11">
        <v>0</v>
      </c>
      <c r="C94" s="11">
        <v>0</v>
      </c>
    </row>
    <row r="95" spans="1:3" x14ac:dyDescent="0.25">
      <c r="A95" s="19"/>
      <c r="B95" s="29"/>
      <c r="C95" s="30"/>
    </row>
    <row r="96" spans="1:3" x14ac:dyDescent="0.25">
      <c r="A96" s="20" t="s">
        <v>74</v>
      </c>
      <c r="B96" s="11">
        <v>0</v>
      </c>
      <c r="C96" s="11">
        <v>0</v>
      </c>
    </row>
    <row r="97" spans="1:3" x14ac:dyDescent="0.25">
      <c r="A97" s="19" t="s">
        <v>75</v>
      </c>
      <c r="B97" s="11">
        <v>0</v>
      </c>
      <c r="C97" s="11">
        <v>0</v>
      </c>
    </row>
    <row r="98" spans="1:3" x14ac:dyDescent="0.25">
      <c r="A98" s="19" t="s">
        <v>76</v>
      </c>
      <c r="B98" s="11">
        <v>0</v>
      </c>
      <c r="C98" s="11">
        <v>0</v>
      </c>
    </row>
    <row r="99" spans="1:3" x14ac:dyDescent="0.25">
      <c r="A99" s="19"/>
      <c r="B99" s="29"/>
      <c r="C99" s="30"/>
    </row>
    <row r="100" spans="1:3" x14ac:dyDescent="0.25">
      <c r="A100" s="20" t="s">
        <v>77</v>
      </c>
      <c r="B100" s="11">
        <v>0</v>
      </c>
      <c r="C100" s="11">
        <v>0</v>
      </c>
    </row>
    <row r="101" spans="1:3" x14ac:dyDescent="0.25">
      <c r="A101" s="19" t="s">
        <v>78</v>
      </c>
      <c r="B101" s="11">
        <v>0</v>
      </c>
      <c r="C101" s="11">
        <v>0</v>
      </c>
    </row>
    <row r="102" spans="1:3" x14ac:dyDescent="0.25">
      <c r="A102" s="19"/>
      <c r="B102" s="29"/>
      <c r="C102" s="30"/>
    </row>
    <row r="103" spans="1:3" x14ac:dyDescent="0.25">
      <c r="A103" s="43" t="s">
        <v>79</v>
      </c>
      <c r="B103" s="44">
        <v>0</v>
      </c>
      <c r="C103" s="44">
        <v>0</v>
      </c>
    </row>
    <row r="104" spans="1:3" x14ac:dyDescent="0.25">
      <c r="A104" s="18"/>
      <c r="B104" s="26"/>
      <c r="C104" s="36"/>
    </row>
    <row r="105" spans="1:3" x14ac:dyDescent="0.25">
      <c r="A105" s="31" t="s">
        <v>37</v>
      </c>
      <c r="B105" s="33">
        <f>+B89+B103</f>
        <v>447209116.63999999</v>
      </c>
      <c r="C105" s="32">
        <f>+C90+C103</f>
        <v>0</v>
      </c>
    </row>
    <row r="106" spans="1:3" x14ac:dyDescent="0.25">
      <c r="A106" s="25"/>
      <c r="B106" s="26"/>
      <c r="C106" s="27"/>
    </row>
    <row r="107" spans="1:3" x14ac:dyDescent="0.25">
      <c r="A107" s="16"/>
      <c r="B107" s="17"/>
      <c r="C107" s="17"/>
    </row>
    <row r="108" spans="1:3" x14ac:dyDescent="0.25">
      <c r="A108" s="46" t="s">
        <v>38</v>
      </c>
      <c r="B108" s="46"/>
      <c r="C108" s="46"/>
    </row>
    <row r="109" spans="1:3" x14ac:dyDescent="0.25">
      <c r="A109" s="46" t="s">
        <v>39</v>
      </c>
      <c r="B109" s="46"/>
      <c r="C109" s="46"/>
    </row>
    <row r="110" spans="1:3" x14ac:dyDescent="0.25">
      <c r="A110" s="47" t="s">
        <v>40</v>
      </c>
      <c r="B110" s="48"/>
      <c r="C110" s="48"/>
    </row>
    <row r="111" spans="1:3" x14ac:dyDescent="0.25">
      <c r="A111" s="49" t="s">
        <v>80</v>
      </c>
      <c r="B111" s="50"/>
    </row>
  </sheetData>
  <mergeCells count="11">
    <mergeCell ref="A7:C7"/>
    <mergeCell ref="A1:B1"/>
    <mergeCell ref="A2:B2"/>
    <mergeCell ref="A4:C4"/>
    <mergeCell ref="A5:C5"/>
    <mergeCell ref="A6:C6"/>
    <mergeCell ref="A8:C8"/>
    <mergeCell ref="A108:C108"/>
    <mergeCell ref="A109:C109"/>
    <mergeCell ref="A110:C110"/>
    <mergeCell ref="A111:B111"/>
  </mergeCells>
  <pageMargins left="0.7" right="0.7" top="0.75" bottom="0.75" header="0.3" footer="0.3"/>
  <pageSetup scale="76" orientation="portrait" horizontalDpi="0" verticalDpi="0" r:id="rId1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6107-PRESUPUESTO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LUCIANNY PEREZ</dc:creator>
  <cp:lastModifiedBy>LUCIANNY PEREZ</cp:lastModifiedBy>
  <cp:lastPrinted>2025-07-17T16:11:26Z</cp:lastPrinted>
  <dcterms:created xsi:type="dcterms:W3CDTF">2025-07-17T15:16:05Z</dcterms:created>
  <dcterms:modified xsi:type="dcterms:W3CDTF">2025-08-14T14:53:55Z</dcterms:modified>
</cp:coreProperties>
</file>