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ESTEFANY\MYPIMES\"/>
    </mc:Choice>
  </mc:AlternateContent>
  <bookViews>
    <workbookView xWindow="0" yWindow="0" windowWidth="25200" windowHeight="11985" activeTab="5"/>
  </bookViews>
  <sheets>
    <sheet name="FEBRERO 25" sheetId="6" r:id="rId1"/>
    <sheet name="ABRIL 25" sheetId="7" r:id="rId2"/>
    <sheet name="MAYO 25" sheetId="8" r:id="rId3"/>
    <sheet name="JUNIO25" sheetId="9" r:id="rId4"/>
    <sheet name="JULIO 25" sheetId="10" r:id="rId5"/>
    <sheet name="AGOSTO 25" sheetId="11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1" l="1"/>
  <c r="H30" i="10" l="1"/>
  <c r="G15" i="9" l="1"/>
  <c r="G22" i="8" l="1"/>
  <c r="G21" i="7"/>
  <c r="G32" i="6" l="1"/>
</calcChain>
</file>

<file path=xl/sharedStrings.xml><?xml version="1.0" encoding="utf-8"?>
<sst xmlns="http://schemas.openxmlformats.org/spreadsheetml/2006/main" count="600" uniqueCount="207">
  <si>
    <t>Referencia del Proceso</t>
  </si>
  <si>
    <t>Proceso de Compra</t>
  </si>
  <si>
    <t>Proceso de Compra Mypyme</t>
  </si>
  <si>
    <t>Proceso de Compra Mypyme Mujer</t>
  </si>
  <si>
    <t>Empresa Adjudicada</t>
  </si>
  <si>
    <t>Monto Por Contratos</t>
  </si>
  <si>
    <t>Tipo de Empresa Adjudicada</t>
  </si>
  <si>
    <t>Fecha de Publicación</t>
  </si>
  <si>
    <t>TOTAL:</t>
  </si>
  <si>
    <t>ENC.  COMPRAS Y CONTRATACIONES</t>
  </si>
  <si>
    <t>_________________________________________________________________</t>
  </si>
  <si>
    <t>Descripción Rubro</t>
  </si>
  <si>
    <t>RELA CION DE COMPRA MYPYME-MARZO-2025</t>
  </si>
  <si>
    <t>CORAAMOCA-DAF-CD-2025-0003</t>
  </si>
  <si>
    <t>CORAAMOCA-DAF-CM-2025-0002</t>
  </si>
  <si>
    <t>CORAAMOCA-DAF-CM-2025-0004</t>
  </si>
  <si>
    <t>CORAAMOCA-DAF-CD-2025-0001</t>
  </si>
  <si>
    <t>CORAAMOCA-DAF-CM-2025-0008</t>
  </si>
  <si>
    <t>CORAAMOCA-DAF-CM-2025-0003</t>
  </si>
  <si>
    <t>CORAAMOCA-DAF-CM-2025-0005</t>
  </si>
  <si>
    <t>CORAAMOCA-DAF-CD-2025-0004</t>
  </si>
  <si>
    <t>CORAAMOCA-DAF-CM-2025-0006</t>
  </si>
  <si>
    <t>CORAAMOCA-DAF-CM-2025-0010</t>
  </si>
  <si>
    <t>CORAAMOCA-DAF-CM-2025-0011</t>
  </si>
  <si>
    <t>CORAAMOCA-DAF-CM-2025-0012</t>
  </si>
  <si>
    <t>CORAAMOCA-DAF-CD-2025-0005</t>
  </si>
  <si>
    <t>CORAAMOCA-DAF-CM-2025-0007</t>
  </si>
  <si>
    <t>CORAAMOCA-DAF-CM-2025-0014</t>
  </si>
  <si>
    <t>CORAAMOCA-DAF-CD-2025-0006</t>
  </si>
  <si>
    <t>SERVICIO DE CATERING</t>
  </si>
  <si>
    <t xml:space="preserve">ADQUISICION DE CLORO GAS </t>
  </si>
  <si>
    <t xml:space="preserve">ADQUISICION HOJAS PRE-IMPRESAS </t>
  </si>
  <si>
    <t>ADQUISICION DE CAFE Y AZUCAR</t>
  </si>
  <si>
    <t xml:space="preserve">ALQUILER DE RETROEXCAVADORA </t>
  </si>
  <si>
    <t xml:space="preserve">ALQUILER DE IMPRESORAS </t>
  </si>
  <si>
    <t xml:space="preserve">MANTENIMIENTO DE VEHICULOS </t>
  </si>
  <si>
    <t xml:space="preserve">CONTRATACION DE SISTEMA CONTABLE </t>
  </si>
  <si>
    <t xml:space="preserve">ADQUISICION DE SULFATO </t>
  </si>
  <si>
    <t>ADQUISICION DE ARMAS DE FUEGO</t>
  </si>
  <si>
    <t>CAMARA DE SEGURIDAD</t>
  </si>
  <si>
    <t>ADQUISICION DE  INVERSORES</t>
  </si>
  <si>
    <t>ADQUIDICION DE LAVADORA -SECADORA</t>
  </si>
  <si>
    <t>ADQUISICION DE MICROTICK Y  UNIFI</t>
  </si>
  <si>
    <t>ADQUISICION DE ALMUERZOS Y PICADERAS.</t>
  </si>
  <si>
    <t xml:space="preserve">ADQUISICION DE MATERIALES DE LIMPIEZA </t>
  </si>
  <si>
    <t>Sí</t>
  </si>
  <si>
    <t>No</t>
  </si>
  <si>
    <t>Restaurantes y catering (servicios de comidas y bebidas)</t>
  </si>
  <si>
    <t>Elementos  y  gases</t>
  </si>
  <si>
    <t>Servicios de reproducción</t>
  </si>
  <si>
    <t>Bebidas</t>
  </si>
  <si>
    <t>Maquinaria  y  equipo  pesado  de  construcción</t>
  </si>
  <si>
    <t>Maquinaria, suministros y accesorios de oficina</t>
  </si>
  <si>
    <t>Servicios de mantenimiento o reparaciones de transportes</t>
  </si>
  <si>
    <t>Servicios informáticos</t>
  </si>
  <si>
    <t>Tratamiento, suministros y eliminación de agua y aguas residuales</t>
  </si>
  <si>
    <t>Armas ligeras y munición</t>
  </si>
  <si>
    <t>Seguridad, vigilancia y detección</t>
  </si>
  <si>
    <t>Componentes pasivos discretos</t>
  </si>
  <si>
    <t>Equipo industrial de lavandería y lavado en seco</t>
  </si>
  <si>
    <t>Equipos o plataformas y accesorios de redes multimedia o de voz y datos</t>
  </si>
  <si>
    <t>Suministros de aseo y limpieza</t>
  </si>
  <si>
    <t>Eventos Sonia &amp; Felix, SRL</t>
  </si>
  <si>
    <t>Industrias Macier, S.A.</t>
  </si>
  <si>
    <t>Jorsa Multiservices, SRL</t>
  </si>
  <si>
    <t>Provecom Proveedores Comerciales, SRL</t>
  </si>
  <si>
    <t>Industrias Banilejas, SAS</t>
  </si>
  <si>
    <t>Constructora Kissimmee, SRL</t>
  </si>
  <si>
    <t>Soluciones y Tecnologías Hábiles SRL, SOLUTECH</t>
  </si>
  <si>
    <t>Carlos José Guzmán Guzmán</t>
  </si>
  <si>
    <t>Suplidora Hawaii, SRL</t>
  </si>
  <si>
    <t>Universal Ordenance, SRL</t>
  </si>
  <si>
    <t>Ramirez &amp; Mojica Envoy Pack Courier Express, SRL</t>
  </si>
  <si>
    <t>Soluciones Corporativas (SOLUCORP), SRL</t>
  </si>
  <si>
    <t>Comercial Ricruz, SRL</t>
  </si>
  <si>
    <t>GT CONSULTING, SRL</t>
  </si>
  <si>
    <t>MiPyme</t>
  </si>
  <si>
    <t>Grande</t>
  </si>
  <si>
    <t>Mipyme Mujer</t>
  </si>
  <si>
    <t>FRENAZO ESPAILLAT, SRL</t>
  </si>
  <si>
    <t>SUPLIMADE COMERCIAL, SRL</t>
  </si>
  <si>
    <t>PLAZA COMERCIAL 26 DE JULIO, PC26J, SRL</t>
  </si>
  <si>
    <t>CORAAMOCA-DAF-CM-2025-0015</t>
  </si>
  <si>
    <t>CORAAMOCA-DAF-CD-2025-0007</t>
  </si>
  <si>
    <t>CORAAMOCA-CCC-CP-2025-0002</t>
  </si>
  <si>
    <t>CORAAMOCA-DAF-CM-2025-0017</t>
  </si>
  <si>
    <t>CORAAMOCA-DAF-CM-2025-0018</t>
  </si>
  <si>
    <t>CORAAMOCA-DAF-CD-2025-0008</t>
  </si>
  <si>
    <t>CORAAMOCA-DAF-CM-2025-0019</t>
  </si>
  <si>
    <t xml:space="preserve">ADQUISICION DE MATERIAL DE MINA </t>
  </si>
  <si>
    <t xml:space="preserve">SERVICIO ALQUILER DE GRUA </t>
  </si>
  <si>
    <t>AMPLIACION DE REDES Y CONSTRUCCION DE POZO TUBULARES.</t>
  </si>
  <si>
    <t>ADQUISICION DE COMBUSTIBLE.</t>
  </si>
  <si>
    <t>ADQUISICIÓN DE ARTÍCULOS DE PLOMERÍA PARA NUEVOS POZOS.</t>
  </si>
  <si>
    <t>ADQUISICION DE JUNTAS DRESSER HG.</t>
  </si>
  <si>
    <t>ADQUISICION DE VALVULAS</t>
  </si>
  <si>
    <t>Tierra  y  piedra</t>
  </si>
  <si>
    <t>Maquinaria  y  equipo  para  manejo  de  materiales</t>
  </si>
  <si>
    <t>Estructuras permanentes</t>
  </si>
  <si>
    <t>Combustibles</t>
  </si>
  <si>
    <t>Distribución de fluidos y gas</t>
  </si>
  <si>
    <t>F&amp;J Repairs, SRL</t>
  </si>
  <si>
    <t>Romar Petroleum, SRL</t>
  </si>
  <si>
    <t>Garcia y Llerandi, SAS</t>
  </si>
  <si>
    <t>JG Acueductos Y Partes, SRL</t>
  </si>
  <si>
    <t>Importadora Perdomo &amp; Asociados, SRL</t>
  </si>
  <si>
    <t>RELA CION DE COMPRA MYPYME-ABRIL-2025</t>
  </si>
  <si>
    <t>RELA CION DE COMPRA MYPYME-MAYO-2025</t>
  </si>
  <si>
    <t>CORAAMOCA-DAF-CM-2025-0020</t>
  </si>
  <si>
    <t>CORAAMOCA-DAF-CM-2025-0009</t>
  </si>
  <si>
    <t>CORAAMOCA-DAF-CM-2025-0021</t>
  </si>
  <si>
    <t>CORAAMOCA-DAF-CD-2025-0010</t>
  </si>
  <si>
    <t>CORAAMOCA-DAF-CD-2025-0009</t>
  </si>
  <si>
    <t>CORAAMOCA-DAF-CD-2025-0011</t>
  </si>
  <si>
    <t>CORAAMOCA-DAF-CD-2025-0012</t>
  </si>
  <si>
    <t>CORAAMOCA-DAF-CD-2025-0013</t>
  </si>
  <si>
    <t>ADQUISICION DE CLORO GRANULADO Y EN PASTILLAS</t>
  </si>
  <si>
    <t>ADQUISICION DE EQUIPOS INFORMATICOS</t>
  </si>
  <si>
    <t xml:space="preserve">ADQUISICION DE REACTIVOS </t>
  </si>
  <si>
    <t xml:space="preserve">SERVICIOS ELECTROMECANICOS </t>
  </si>
  <si>
    <t>ADQUISICION DE BOMBA SUMERGIBLE (ESTACION DE BOMBEO HIGUERITO LA DURA)</t>
  </si>
  <si>
    <t>ADQUISICION DE CEMENTO GRIS</t>
  </si>
  <si>
    <t>Equipo informático y accesorios</t>
  </si>
  <si>
    <t>Equipo de laboratorio y científico</t>
  </si>
  <si>
    <t>Servicios profesionales de ingeniería</t>
  </si>
  <si>
    <t>Bombas y compresores industriales</t>
  </si>
  <si>
    <t>Hormigón,  cemento  y  yeso</t>
  </si>
  <si>
    <t>Maroctac Comercial, SRL</t>
  </si>
  <si>
    <t>Pro-Piscina, SRL</t>
  </si>
  <si>
    <t>BDC Serralles, SRL</t>
  </si>
  <si>
    <t>Merelca Ingenieria, SRL</t>
  </si>
  <si>
    <t>Inversiones González Ferretería, SRL</t>
  </si>
  <si>
    <t>Unidad de Compras</t>
  </si>
  <si>
    <t>Modalidad</t>
  </si>
  <si>
    <t>Corporación de Acueducto y Alcantarillado Moca</t>
  </si>
  <si>
    <t>CORAAMOCA-DAF-CD-2025-0014</t>
  </si>
  <si>
    <t>ALMUERZO CON AGUA INCLUIDA</t>
  </si>
  <si>
    <t>Compras por Debajo del Umbral</t>
  </si>
  <si>
    <t>CORAAMOCA-DAF-CD-2025-0015</t>
  </si>
  <si>
    <t xml:space="preserve">ADQUISICION CEMENTO PVC </t>
  </si>
  <si>
    <t>Adhesivos y selladores</t>
  </si>
  <si>
    <t>CORAAMOCA-DAF-CD-2025-0016</t>
  </si>
  <si>
    <t xml:space="preserve">ALQUILER  DE RETRO EXCAVADORA </t>
  </si>
  <si>
    <t xml:space="preserve">TOTAL </t>
  </si>
  <si>
    <t>RELA CION DE COMPRA MYPYME-JUNIO-2025</t>
  </si>
  <si>
    <t>CORAAMOCA-DAF-CM-2025-0023</t>
  </si>
  <si>
    <t xml:space="preserve">ADQUISICION DE ARTICULOS DE PLOMERIA </t>
  </si>
  <si>
    <t>Compras Menores</t>
  </si>
  <si>
    <t>CORAAMOCA-DAF-CM-2025-0024</t>
  </si>
  <si>
    <t>CORAAMOCA-DAF-CM-2025-0027</t>
  </si>
  <si>
    <t>CORAAMOCA-DAF-CM-2025-0028</t>
  </si>
  <si>
    <t>CORAAMOCA-DAF-CM-2025-0032</t>
  </si>
  <si>
    <t>CORAAMOCA-DAF-CD-2025-0017</t>
  </si>
  <si>
    <t>CORAAMOCA-DAF-CM-2025-0029</t>
  </si>
  <si>
    <t>CORAAMOCA-DAF-CD-2025-0019</t>
  </si>
  <si>
    <t>CORAAMOCA-DAF-CM-2025-0030</t>
  </si>
  <si>
    <t>CORAAMOCA-DAF-CM-2025-0034</t>
  </si>
  <si>
    <t>CORAAMOCA-DAF-CM-2025-0031</t>
  </si>
  <si>
    <t>CORAAMOCA-DAF-CM-2025-0033</t>
  </si>
  <si>
    <t>CORAAMOCA-DAF-CM-2025-0035</t>
  </si>
  <si>
    <t>CORAAMOCA-DAF-CM-2025-0036</t>
  </si>
  <si>
    <t xml:space="preserve">ALQUILER DE CENTROS DE SERVICIO AL CLIENTE </t>
  </si>
  <si>
    <t>SERVICIO DE MANTENIMIENTO Y PIEZAS DE VEHICULOS Y MOTOCICLETAS DE LA INSTITUCION</t>
  </si>
  <si>
    <t xml:space="preserve">ADQUISICION DE ARMAS </t>
  </si>
  <si>
    <t xml:space="preserve">ALQUILER DE CENTRO DE SERVICIO LA REINA </t>
  </si>
  <si>
    <t xml:space="preserve">ADQUISICION DE JUNTAS DRESSER HG </t>
  </si>
  <si>
    <t>ALQUILER DE CENTRO DE SERVICIO AL CLIENTE JAMAO AL NORTE</t>
  </si>
  <si>
    <t xml:space="preserve">ADQUISICION DE TUBOS PVC </t>
  </si>
  <si>
    <t xml:space="preserve">ADQUISICION DE PRODUCTOS QUIMICOS </t>
  </si>
  <si>
    <t>ADQUISICION DE HOJAS PRE-IMPRESAS</t>
  </si>
  <si>
    <t xml:space="preserve">ADQUISICION DE MATERIALES DE CONTRUCCION </t>
  </si>
  <si>
    <t xml:space="preserve">ADQUISICION DE SULFATO DE ALUMINIO </t>
  </si>
  <si>
    <t xml:space="preserve">ADQUISICION DE BOMBAS Y ARRANCADOR VILLA TRINA </t>
  </si>
  <si>
    <t>Servicios inmobiliarios</t>
  </si>
  <si>
    <t>Materia prima en placas o barras labradas</t>
  </si>
  <si>
    <t>Componentes  estructurales  y  formas  básicas</t>
  </si>
  <si>
    <t>EN EVALUACION</t>
  </si>
  <si>
    <t>RELA CION DE COMPRA MYPYME-JULIO-2025</t>
  </si>
  <si>
    <t>RELA CION DE COMPRA MYPYME-AGOSTO-2025</t>
  </si>
  <si>
    <t>CORAAMOCA-DAF-CM-2025-0037</t>
  </si>
  <si>
    <t>CORAAMOCA-DAF-CM-2025-0038</t>
  </si>
  <si>
    <t>CORAAMOCA-DAF-CM-2025-0039</t>
  </si>
  <si>
    <t>CORAAMOCA-DAF-CM-2025-0040</t>
  </si>
  <si>
    <t>CORAAMOCA-DAF-CM-2025-0041</t>
  </si>
  <si>
    <t>CORAAMOCA-DAF-CD-2025-0020</t>
  </si>
  <si>
    <t>CORAAMOCA-DAF-CM-2025-0042</t>
  </si>
  <si>
    <t>CORAAMOCA-DAF-CD-2025-0021</t>
  </si>
  <si>
    <t>CORAAMOCA-DAF-CD-2025-0022</t>
  </si>
  <si>
    <t>CORAAMOCA-DAF-CD-2025-0018</t>
  </si>
  <si>
    <t>ADQUISICION DE UNIFORMES</t>
  </si>
  <si>
    <t>ADQUISICION DE COMBUSTIBLE</t>
  </si>
  <si>
    <t xml:space="preserve">ADQUISICION DE TALONARIOS </t>
  </si>
  <si>
    <t>Adquisición de Útiles y materiales de escritorio, oficina e informática</t>
  </si>
  <si>
    <t xml:space="preserve">ADQUISICION DE CONTACTOR </t>
  </si>
  <si>
    <t xml:space="preserve">ALQUILER DE RETRO EXCAVADORA  </t>
  </si>
  <si>
    <t xml:space="preserve">ADQUISICION DE ARTICULOS PARA SOLDADURA </t>
  </si>
  <si>
    <t>Ropa</t>
  </si>
  <si>
    <t>Suministros de oficina</t>
  </si>
  <si>
    <t>Equipos, suministros y componentes eléctricos</t>
  </si>
  <si>
    <t>Alambres,  cables  y  arneses</t>
  </si>
  <si>
    <t>Henriquez - Rodriguez Textil, SRL</t>
  </si>
  <si>
    <t>Importadora Kanagawa, SRL</t>
  </si>
  <si>
    <t>Alcapo Designer SRL</t>
  </si>
  <si>
    <t>MARIA NIEVES ALVAREZ REVILLA</t>
  </si>
  <si>
    <t>Portafolio.Do, SRL</t>
  </si>
  <si>
    <t>Inversiones Bautista Beras, SRL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</si>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</sst>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-* #,##0.00\ _€_-;\-* #,##0.00\ _€_-;_-* &quot;-&quot;??\ _€_-;_-@_-"/>
    <numFmt numFmtId="165" formatCode="[$-10816]dd/mm/yyyy\ hh:mm:ss"/>
    <numFmt numFmtId="166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indexed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9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164" fontId="6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Border="1"/>
    <xf numFmtId="44" fontId="1" fillId="5" borderId="1" xfId="0" applyNumberFormat="1" applyFont="1" applyFill="1" applyBorder="1"/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165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1" fillId="6" borderId="1" xfId="0" applyNumberFormat="1" applyFont="1" applyFill="1" applyBorder="1"/>
    <xf numFmtId="0" fontId="4" fillId="7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Font="1"/>
    <xf numFmtId="0" fontId="9" fillId="7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164" fontId="10" fillId="0" borderId="1" xfId="3" applyFont="1" applyBorder="1" applyAlignment="1" applyProtection="1">
      <alignment horizontal="center" vertical="center" wrapText="1" readingOrder="1"/>
      <protection locked="0"/>
    </xf>
    <xf numFmtId="165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0" xfId="0" applyFont="1" applyAlignment="1"/>
    <xf numFmtId="0" fontId="7" fillId="0" borderId="0" xfId="0" applyFont="1" applyBorder="1"/>
    <xf numFmtId="0" fontId="5" fillId="2" borderId="0" xfId="0" applyFont="1" applyFill="1" applyBorder="1" applyAlignment="1" applyProtection="1">
      <alignment horizontal="center" vertical="center" wrapText="1" readingOrder="1"/>
      <protection locked="0"/>
    </xf>
    <xf numFmtId="0" fontId="5" fillId="3" borderId="0" xfId="0" applyFont="1" applyFill="1" applyBorder="1" applyAlignment="1" applyProtection="1">
      <alignment horizontal="center" vertical="center" wrapText="1" readingOrder="1"/>
      <protection locked="0"/>
    </xf>
    <xf numFmtId="0" fontId="10" fillId="0" borderId="7" xfId="0" applyFont="1" applyBorder="1" applyAlignment="1" applyProtection="1">
      <alignment horizontal="center" vertical="center" wrapText="1" readingOrder="1"/>
      <protection locked="0"/>
    </xf>
    <xf numFmtId="0" fontId="5" fillId="3" borderId="7" xfId="0" applyFont="1" applyFill="1" applyBorder="1" applyAlignment="1" applyProtection="1">
      <alignment horizontal="center" vertical="center" wrapText="1" readingOrder="1"/>
      <protection locked="0"/>
    </xf>
    <xf numFmtId="165" fontId="5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11" fillId="6" borderId="9" xfId="3" applyFont="1" applyFill="1" applyBorder="1" applyAlignment="1">
      <alignment vertical="center" wrapText="1"/>
    </xf>
    <xf numFmtId="164" fontId="11" fillId="6" borderId="10" xfId="3" applyFont="1" applyFill="1" applyBorder="1" applyAlignment="1">
      <alignment vertical="center" wrapText="1"/>
    </xf>
    <xf numFmtId="0" fontId="12" fillId="2" borderId="7" xfId="0" applyFont="1" applyFill="1" applyBorder="1" applyAlignment="1" applyProtection="1">
      <alignment horizontal="center" vertical="center" wrapText="1" readingOrder="1"/>
      <protection locked="0"/>
    </xf>
    <xf numFmtId="166" fontId="13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166" fontId="11" fillId="6" borderId="9" xfId="3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164" fontId="11" fillId="6" borderId="6" xfId="3" applyFont="1" applyFill="1" applyBorder="1" applyAlignment="1">
      <alignment horizontal="center" vertical="center"/>
    </xf>
    <xf numFmtId="164" fontId="11" fillId="6" borderId="3" xfId="3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7" borderId="7" xfId="0" applyFont="1" applyFill="1" applyBorder="1" applyAlignment="1" applyProtection="1">
      <alignment horizontal="center" vertical="center" wrapText="1" readingOrder="1"/>
      <protection locked="0"/>
    </xf>
    <xf numFmtId="0" fontId="4" fillId="7" borderId="7" xfId="0" applyFont="1" applyFill="1" applyBorder="1" applyAlignment="1" applyProtection="1">
      <alignment horizontal="center" vertical="center" wrapText="1" readingOrder="1"/>
      <protection locked="0"/>
    </xf>
    <xf numFmtId="0" fontId="9" fillId="7" borderId="11" xfId="0" applyFont="1" applyFill="1" applyBorder="1" applyAlignment="1" applyProtection="1">
      <alignment horizontal="center" vertical="center" wrapText="1" readingOrder="1"/>
      <protection locked="0"/>
    </xf>
    <xf numFmtId="166" fontId="12" fillId="3" borderId="1" xfId="0" applyNumberFormat="1" applyFont="1" applyFill="1" applyBorder="1" applyAlignment="1" applyProtection="1">
      <alignment horizontal="center" vertical="center" wrapText="1" readingOrder="1"/>
      <protection locked="0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85725</xdr:rowOff>
    </xdr:from>
    <xdr:to>
      <xdr:col>8</xdr:col>
      <xdr:colOff>1162050</xdr:colOff>
      <xdr:row>7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66725"/>
          <a:ext cx="83915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85725</xdr:rowOff>
    </xdr:from>
    <xdr:to>
      <xdr:col>8</xdr:col>
      <xdr:colOff>1152525</xdr:colOff>
      <xdr:row>8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57225"/>
          <a:ext cx="7953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2</xdr:row>
      <xdr:rowOff>85725</xdr:rowOff>
    </xdr:from>
    <xdr:to>
      <xdr:col>8</xdr:col>
      <xdr:colOff>409576</xdr:colOff>
      <xdr:row>7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847725"/>
          <a:ext cx="73723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1</xdr:row>
      <xdr:rowOff>19050</xdr:rowOff>
    </xdr:from>
    <xdr:to>
      <xdr:col>9</xdr:col>
      <xdr:colOff>1247775</xdr:colOff>
      <xdr:row>6</xdr:row>
      <xdr:rowOff>142875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209550"/>
          <a:ext cx="11420476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2</xdr:row>
      <xdr:rowOff>85725</xdr:rowOff>
    </xdr:from>
    <xdr:to>
      <xdr:col>9</xdr:col>
      <xdr:colOff>723900</xdr:colOff>
      <xdr:row>8</xdr:row>
      <xdr:rowOff>38100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466725"/>
          <a:ext cx="8867776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2</xdr:row>
      <xdr:rowOff>85725</xdr:rowOff>
    </xdr:from>
    <xdr:to>
      <xdr:col>10</xdr:col>
      <xdr:colOff>895350</xdr:colOff>
      <xdr:row>8</xdr:row>
      <xdr:rowOff>76200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466725"/>
          <a:ext cx="8867776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I37"/>
  <sheetViews>
    <sheetView topLeftCell="A21" workbookViewId="0">
      <selection sqref="A1:I38"/>
    </sheetView>
  </sheetViews>
  <sheetFormatPr baseColWidth="10" defaultRowHeight="15" x14ac:dyDescent="0.25"/>
  <cols>
    <col min="1" max="1" width="16.7109375" customWidth="1"/>
    <col min="2" max="2" width="15.28515625" customWidth="1"/>
    <col min="5" max="5" width="15.140625" customWidth="1"/>
    <col min="6" max="6" width="13.85546875" customWidth="1"/>
    <col min="7" max="7" width="14.42578125" customWidth="1"/>
    <col min="9" max="9" width="17.7109375" customWidth="1"/>
  </cols>
  <sheetData>
    <row r="11" spans="1:9" x14ac:dyDescent="0.25">
      <c r="A11" s="31" t="s">
        <v>12</v>
      </c>
      <c r="B11" s="31"/>
      <c r="C11" s="31"/>
      <c r="D11" s="31"/>
      <c r="E11" s="31"/>
      <c r="F11" s="31"/>
      <c r="G11" s="31"/>
      <c r="H11" s="31"/>
      <c r="I11" s="31"/>
    </row>
    <row r="12" spans="1:9" ht="51" x14ac:dyDescent="0.25">
      <c r="A12" s="3" t="s">
        <v>0</v>
      </c>
      <c r="B12" s="3" t="s">
        <v>1</v>
      </c>
      <c r="C12" s="3" t="s">
        <v>2</v>
      </c>
      <c r="D12" s="3" t="s">
        <v>3</v>
      </c>
      <c r="E12" s="3" t="s">
        <v>11</v>
      </c>
      <c r="F12" s="3" t="s">
        <v>4</v>
      </c>
      <c r="G12" s="3" t="s">
        <v>5</v>
      </c>
      <c r="H12" s="3" t="s">
        <v>6</v>
      </c>
      <c r="I12" s="3" t="s">
        <v>7</v>
      </c>
    </row>
    <row r="13" spans="1:9" ht="45" x14ac:dyDescent="0.25">
      <c r="A13" s="6" t="s">
        <v>13</v>
      </c>
      <c r="B13" s="6" t="s">
        <v>29</v>
      </c>
      <c r="C13" s="6" t="s">
        <v>45</v>
      </c>
      <c r="D13" s="6" t="s">
        <v>46</v>
      </c>
      <c r="E13" s="6" t="s">
        <v>47</v>
      </c>
      <c r="F13" s="6" t="s">
        <v>62</v>
      </c>
      <c r="G13" s="10">
        <v>166451</v>
      </c>
      <c r="H13" s="6" t="s">
        <v>76</v>
      </c>
      <c r="I13" s="7">
        <v>45721.70837951389</v>
      </c>
    </row>
    <row r="14" spans="1:9" ht="22.5" x14ac:dyDescent="0.25">
      <c r="A14" s="8" t="s">
        <v>14</v>
      </c>
      <c r="B14" s="8" t="s">
        <v>30</v>
      </c>
      <c r="C14" s="8" t="s">
        <v>46</v>
      </c>
      <c r="D14" s="8" t="s">
        <v>46</v>
      </c>
      <c r="E14" s="8" t="s">
        <v>48</v>
      </c>
      <c r="F14" s="8" t="s">
        <v>63</v>
      </c>
      <c r="G14" s="11">
        <v>1754896</v>
      </c>
      <c r="H14" s="8" t="s">
        <v>77</v>
      </c>
      <c r="I14" s="9">
        <v>45722.375109641202</v>
      </c>
    </row>
    <row r="15" spans="1:9" ht="33.75" x14ac:dyDescent="0.25">
      <c r="A15" s="6" t="s">
        <v>15</v>
      </c>
      <c r="B15" s="6" t="s">
        <v>31</v>
      </c>
      <c r="C15" s="6" t="s">
        <v>46</v>
      </c>
      <c r="D15" s="6" t="s">
        <v>46</v>
      </c>
      <c r="E15" s="6" t="s">
        <v>49</v>
      </c>
      <c r="F15" s="6" t="s">
        <v>64</v>
      </c>
      <c r="G15" s="10">
        <v>106200</v>
      </c>
      <c r="H15" s="6" t="s">
        <v>78</v>
      </c>
      <c r="I15" s="7">
        <v>45722.375109641202</v>
      </c>
    </row>
    <row r="16" spans="1:9" ht="33.75" x14ac:dyDescent="0.25">
      <c r="A16" s="8" t="s">
        <v>16</v>
      </c>
      <c r="B16" s="8" t="s">
        <v>32</v>
      </c>
      <c r="C16" s="8" t="s">
        <v>46</v>
      </c>
      <c r="D16" s="8" t="s">
        <v>46</v>
      </c>
      <c r="E16" s="8" t="s">
        <v>50</v>
      </c>
      <c r="F16" s="8" t="s">
        <v>65</v>
      </c>
      <c r="G16" s="11">
        <v>58290</v>
      </c>
      <c r="H16" s="8" t="s">
        <v>76</v>
      </c>
      <c r="I16" s="9">
        <v>45722.37511079861</v>
      </c>
    </row>
    <row r="17" spans="1:9" ht="22.5" x14ac:dyDescent="0.25">
      <c r="A17" s="6" t="s">
        <v>16</v>
      </c>
      <c r="B17" s="6" t="s">
        <v>32</v>
      </c>
      <c r="C17" s="6" t="s">
        <v>46</v>
      </c>
      <c r="D17" s="6" t="s">
        <v>46</v>
      </c>
      <c r="E17" s="6" t="s">
        <v>50</v>
      </c>
      <c r="F17" s="6" t="s">
        <v>66</v>
      </c>
      <c r="G17" s="10">
        <v>152499</v>
      </c>
      <c r="H17" s="6" t="s">
        <v>77</v>
      </c>
      <c r="I17" s="7">
        <v>45722.37511079861</v>
      </c>
    </row>
    <row r="18" spans="1:9" ht="33.75" x14ac:dyDescent="0.25">
      <c r="A18" s="8" t="s">
        <v>17</v>
      </c>
      <c r="B18" s="8" t="s">
        <v>33</v>
      </c>
      <c r="C18" s="8" t="s">
        <v>46</v>
      </c>
      <c r="D18" s="8" t="s">
        <v>46</v>
      </c>
      <c r="E18" s="8" t="s">
        <v>51</v>
      </c>
      <c r="F18" s="8" t="s">
        <v>67</v>
      </c>
      <c r="G18" s="11">
        <v>295000</v>
      </c>
      <c r="H18" s="8" t="s">
        <v>76</v>
      </c>
      <c r="I18" s="9">
        <v>45722.375620636572</v>
      </c>
    </row>
    <row r="19" spans="1:9" ht="45" x14ac:dyDescent="0.25">
      <c r="A19" s="6" t="s">
        <v>18</v>
      </c>
      <c r="B19" s="6" t="s">
        <v>34</v>
      </c>
      <c r="C19" s="6" t="s">
        <v>46</v>
      </c>
      <c r="D19" s="6" t="s">
        <v>46</v>
      </c>
      <c r="E19" s="6" t="s">
        <v>52</v>
      </c>
      <c r="F19" s="6" t="s">
        <v>68</v>
      </c>
      <c r="G19" s="10">
        <v>524628</v>
      </c>
      <c r="H19" s="6" t="s">
        <v>76</v>
      </c>
      <c r="I19" s="7">
        <v>45722.458768321754</v>
      </c>
    </row>
    <row r="20" spans="1:9" ht="45" x14ac:dyDescent="0.25">
      <c r="A20" s="8" t="s">
        <v>19</v>
      </c>
      <c r="B20" s="8" t="s">
        <v>35</v>
      </c>
      <c r="C20" s="8" t="s">
        <v>45</v>
      </c>
      <c r="D20" s="8" t="s">
        <v>46</v>
      </c>
      <c r="E20" s="8" t="s">
        <v>53</v>
      </c>
      <c r="F20" s="8" t="s">
        <v>79</v>
      </c>
      <c r="G20" s="11">
        <v>849999.99</v>
      </c>
      <c r="H20" s="8" t="s">
        <v>77</v>
      </c>
      <c r="I20" s="9">
        <v>45723.583969675921</v>
      </c>
    </row>
    <row r="21" spans="1:9" ht="33.75" x14ac:dyDescent="0.25">
      <c r="A21" s="6" t="s">
        <v>20</v>
      </c>
      <c r="B21" s="6" t="s">
        <v>36</v>
      </c>
      <c r="C21" s="6" t="s">
        <v>46</v>
      </c>
      <c r="D21" s="6" t="s">
        <v>46</v>
      </c>
      <c r="E21" s="6" t="s">
        <v>54</v>
      </c>
      <c r="F21" s="6" t="s">
        <v>69</v>
      </c>
      <c r="G21" s="10">
        <v>240720</v>
      </c>
      <c r="H21" s="6" t="s">
        <v>77</v>
      </c>
      <c r="I21" s="7">
        <v>45727.555605324073</v>
      </c>
    </row>
    <row r="22" spans="1:9" ht="45" x14ac:dyDescent="0.25">
      <c r="A22" s="8" t="s">
        <v>21</v>
      </c>
      <c r="B22" s="8" t="s">
        <v>37</v>
      </c>
      <c r="C22" s="8" t="s">
        <v>46</v>
      </c>
      <c r="D22" s="8" t="s">
        <v>46</v>
      </c>
      <c r="E22" s="8" t="s">
        <v>55</v>
      </c>
      <c r="F22" s="8" t="s">
        <v>70</v>
      </c>
      <c r="G22" s="11">
        <v>1496000</v>
      </c>
      <c r="H22" s="8" t="s">
        <v>77</v>
      </c>
      <c r="I22" s="9">
        <v>45727.625138275464</v>
      </c>
    </row>
    <row r="23" spans="1:9" ht="22.5" x14ac:dyDescent="0.25">
      <c r="A23" s="6" t="s">
        <v>22</v>
      </c>
      <c r="B23" s="6" t="s">
        <v>38</v>
      </c>
      <c r="C23" s="6" t="s">
        <v>46</v>
      </c>
      <c r="D23" s="6" t="s">
        <v>46</v>
      </c>
      <c r="E23" s="6" t="s">
        <v>56</v>
      </c>
      <c r="F23" s="6" t="s">
        <v>71</v>
      </c>
      <c r="G23" s="10">
        <v>860000</v>
      </c>
      <c r="H23" s="6" t="s">
        <v>77</v>
      </c>
      <c r="I23" s="7">
        <v>45727.631968483794</v>
      </c>
    </row>
    <row r="24" spans="1:9" ht="33.75" x14ac:dyDescent="0.25">
      <c r="A24" s="8" t="s">
        <v>23</v>
      </c>
      <c r="B24" s="8" t="s">
        <v>39</v>
      </c>
      <c r="C24" s="8" t="s">
        <v>46</v>
      </c>
      <c r="D24" s="8" t="s">
        <v>46</v>
      </c>
      <c r="E24" s="8" t="s">
        <v>57</v>
      </c>
      <c r="F24" s="8" t="s">
        <v>65</v>
      </c>
      <c r="G24" s="11">
        <v>212033</v>
      </c>
      <c r="H24" s="8" t="s">
        <v>76</v>
      </c>
      <c r="I24" s="9">
        <v>45729.5421474537</v>
      </c>
    </row>
    <row r="25" spans="1:9" ht="45" x14ac:dyDescent="0.25">
      <c r="A25" s="6" t="s">
        <v>24</v>
      </c>
      <c r="B25" s="6" t="s">
        <v>40</v>
      </c>
      <c r="C25" s="6" t="s">
        <v>46</v>
      </c>
      <c r="D25" s="6" t="s">
        <v>46</v>
      </c>
      <c r="E25" s="6" t="s">
        <v>58</v>
      </c>
      <c r="F25" s="6" t="s">
        <v>72</v>
      </c>
      <c r="G25" s="10">
        <v>273876</v>
      </c>
      <c r="H25" s="6" t="s">
        <v>76</v>
      </c>
      <c r="I25" s="7">
        <v>45730.708516898143</v>
      </c>
    </row>
    <row r="26" spans="1:9" ht="33.75" x14ac:dyDescent="0.25">
      <c r="A26" s="8" t="s">
        <v>24</v>
      </c>
      <c r="B26" s="8" t="s">
        <v>40</v>
      </c>
      <c r="C26" s="8" t="s">
        <v>46</v>
      </c>
      <c r="D26" s="8" t="s">
        <v>46</v>
      </c>
      <c r="E26" s="8" t="s">
        <v>58</v>
      </c>
      <c r="F26" s="8" t="s">
        <v>73</v>
      </c>
      <c r="G26" s="11">
        <v>79921</v>
      </c>
      <c r="H26" s="8" t="s">
        <v>76</v>
      </c>
      <c r="I26" s="9">
        <v>45730.708516898143</v>
      </c>
    </row>
    <row r="27" spans="1:9" ht="33.75" x14ac:dyDescent="0.25">
      <c r="A27" s="6" t="s">
        <v>25</v>
      </c>
      <c r="B27" s="6" t="s">
        <v>41</v>
      </c>
      <c r="C27" s="6" t="s">
        <v>46</v>
      </c>
      <c r="D27" s="6" t="s">
        <v>46</v>
      </c>
      <c r="E27" s="6" t="s">
        <v>59</v>
      </c>
      <c r="F27" s="6" t="s">
        <v>74</v>
      </c>
      <c r="G27" s="10">
        <v>80000</v>
      </c>
      <c r="H27" s="6" t="s">
        <v>76</v>
      </c>
      <c r="I27" s="7">
        <v>45733.418152233797</v>
      </c>
    </row>
    <row r="28" spans="1:9" ht="56.25" x14ac:dyDescent="0.25">
      <c r="A28" s="8" t="s">
        <v>26</v>
      </c>
      <c r="B28" s="8" t="s">
        <v>42</v>
      </c>
      <c r="C28" s="8" t="s">
        <v>46</v>
      </c>
      <c r="D28" s="8" t="s">
        <v>46</v>
      </c>
      <c r="E28" s="8" t="s">
        <v>60</v>
      </c>
      <c r="F28" s="8" t="s">
        <v>75</v>
      </c>
      <c r="G28" s="11">
        <v>200128</v>
      </c>
      <c r="H28" s="8" t="s">
        <v>76</v>
      </c>
      <c r="I28" s="9">
        <v>45734.500385150459</v>
      </c>
    </row>
    <row r="29" spans="1:9" ht="45" x14ac:dyDescent="0.25">
      <c r="A29" s="6" t="s">
        <v>27</v>
      </c>
      <c r="B29" s="6" t="s">
        <v>43</v>
      </c>
      <c r="C29" s="6" t="s">
        <v>46</v>
      </c>
      <c r="D29" s="6" t="s">
        <v>46</v>
      </c>
      <c r="E29" s="6" t="s">
        <v>47</v>
      </c>
      <c r="F29" s="6" t="s">
        <v>62</v>
      </c>
      <c r="G29" s="10">
        <v>397730.8</v>
      </c>
      <c r="H29" s="6" t="s">
        <v>77</v>
      </c>
      <c r="I29" s="7">
        <v>45735.458846793983</v>
      </c>
    </row>
    <row r="30" spans="1:9" ht="33.75" x14ac:dyDescent="0.25">
      <c r="A30" s="8" t="s">
        <v>28</v>
      </c>
      <c r="B30" s="8" t="s">
        <v>44</v>
      </c>
      <c r="C30" s="8" t="s">
        <v>46</v>
      </c>
      <c r="D30" s="8" t="s">
        <v>46</v>
      </c>
      <c r="E30" s="8" t="s">
        <v>61</v>
      </c>
      <c r="F30" s="8" t="s">
        <v>80</v>
      </c>
      <c r="G30" s="11">
        <v>18425.7</v>
      </c>
      <c r="H30" s="8" t="s">
        <v>76</v>
      </c>
      <c r="I30" s="9">
        <v>45744.667417789351</v>
      </c>
    </row>
    <row r="31" spans="1:9" ht="33.75" x14ac:dyDescent="0.25">
      <c r="A31" s="8" t="s">
        <v>28</v>
      </c>
      <c r="B31" s="8" t="s">
        <v>44</v>
      </c>
      <c r="C31" s="8" t="s">
        <v>46</v>
      </c>
      <c r="D31" s="8" t="s">
        <v>46</v>
      </c>
      <c r="E31" s="8" t="s">
        <v>61</v>
      </c>
      <c r="F31" s="8" t="s">
        <v>81</v>
      </c>
      <c r="G31" s="11">
        <v>99115.61</v>
      </c>
      <c r="H31" s="8" t="s">
        <v>77</v>
      </c>
      <c r="I31" s="9">
        <v>45744.667417789351</v>
      </c>
    </row>
    <row r="32" spans="1:9" x14ac:dyDescent="0.25">
      <c r="A32" s="32" t="s">
        <v>8</v>
      </c>
      <c r="B32" s="32"/>
      <c r="C32" s="32"/>
      <c r="D32" s="32"/>
      <c r="E32" s="32"/>
      <c r="F32" s="32"/>
      <c r="G32" s="5">
        <f>SUM(G13:G31)</f>
        <v>7865914.1000000006</v>
      </c>
      <c r="H32" s="4"/>
      <c r="I32" s="4"/>
    </row>
    <row r="33" spans="3:9" x14ac:dyDescent="0.25">
      <c r="H33" s="4"/>
      <c r="I33" s="4"/>
    </row>
    <row r="36" spans="3:9" x14ac:dyDescent="0.25">
      <c r="C36" t="s">
        <v>10</v>
      </c>
    </row>
    <row r="37" spans="3:9" x14ac:dyDescent="0.25">
      <c r="C37" s="1"/>
      <c r="D37" s="2" t="s">
        <v>9</v>
      </c>
      <c r="E37" s="2"/>
      <c r="F37" s="2"/>
      <c r="G37" s="1"/>
    </row>
  </sheetData>
  <mergeCells count="2">
    <mergeCell ref="A11:I11"/>
    <mergeCell ref="A32:F32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I26"/>
  <sheetViews>
    <sheetView topLeftCell="A9" workbookViewId="0">
      <selection sqref="A1:I27"/>
    </sheetView>
  </sheetViews>
  <sheetFormatPr baseColWidth="10" defaultRowHeight="15" x14ac:dyDescent="0.25"/>
  <cols>
    <col min="1" max="1" width="18.5703125" customWidth="1"/>
    <col min="7" max="7" width="16.140625" customWidth="1"/>
    <col min="9" max="9" width="18.85546875" customWidth="1"/>
  </cols>
  <sheetData>
    <row r="12" spans="1:9" x14ac:dyDescent="0.25">
      <c r="A12" s="33" t="s">
        <v>106</v>
      </c>
      <c r="B12" s="33"/>
      <c r="C12" s="33"/>
      <c r="D12" s="33"/>
      <c r="E12" s="33"/>
      <c r="F12" s="33"/>
      <c r="G12" s="33"/>
      <c r="H12" s="33"/>
      <c r="I12" s="33"/>
    </row>
    <row r="13" spans="1:9" ht="51" x14ac:dyDescent="0.25">
      <c r="A13" s="13" t="s">
        <v>0</v>
      </c>
      <c r="B13" s="13" t="s">
        <v>1</v>
      </c>
      <c r="C13" s="13" t="s">
        <v>2</v>
      </c>
      <c r="D13" s="13" t="s">
        <v>3</v>
      </c>
      <c r="E13" s="13" t="s">
        <v>11</v>
      </c>
      <c r="F13" s="13" t="s">
        <v>4</v>
      </c>
      <c r="G13" s="13" t="s">
        <v>5</v>
      </c>
      <c r="H13" s="13" t="s">
        <v>6</v>
      </c>
      <c r="I13" s="13" t="s">
        <v>7</v>
      </c>
    </row>
    <row r="14" spans="1:9" ht="33.75" x14ac:dyDescent="0.25">
      <c r="A14" s="6" t="s">
        <v>82</v>
      </c>
      <c r="B14" s="6" t="s">
        <v>89</v>
      </c>
      <c r="C14" s="6" t="s">
        <v>46</v>
      </c>
      <c r="D14" s="6" t="s">
        <v>46</v>
      </c>
      <c r="E14" s="6" t="s">
        <v>96</v>
      </c>
      <c r="F14" s="6"/>
      <c r="G14" s="10"/>
      <c r="H14" s="6" t="s">
        <v>77</v>
      </c>
      <c r="I14" s="7">
        <v>45748.458586956018</v>
      </c>
    </row>
    <row r="15" spans="1:9" ht="45" x14ac:dyDescent="0.25">
      <c r="A15" s="8" t="s">
        <v>83</v>
      </c>
      <c r="B15" s="8" t="s">
        <v>90</v>
      </c>
      <c r="C15" s="8" t="s">
        <v>45</v>
      </c>
      <c r="D15" s="8" t="s">
        <v>46</v>
      </c>
      <c r="E15" s="8" t="s">
        <v>97</v>
      </c>
      <c r="F15" s="8" t="s">
        <v>101</v>
      </c>
      <c r="G15" s="11">
        <v>244260</v>
      </c>
      <c r="H15" s="8" t="s">
        <v>76</v>
      </c>
      <c r="I15" s="9">
        <v>45749.541782754626</v>
      </c>
    </row>
    <row r="16" spans="1:9" ht="56.25" x14ac:dyDescent="0.25">
      <c r="A16" s="6" t="s">
        <v>84</v>
      </c>
      <c r="B16" s="6" t="s">
        <v>91</v>
      </c>
      <c r="C16" s="6" t="s">
        <v>46</v>
      </c>
      <c r="D16" s="6" t="s">
        <v>46</v>
      </c>
      <c r="E16" s="6" t="s">
        <v>98</v>
      </c>
      <c r="F16" s="6"/>
      <c r="G16" s="10"/>
      <c r="H16" s="6" t="s">
        <v>77</v>
      </c>
      <c r="I16" s="7">
        <v>45750.709013113425</v>
      </c>
    </row>
    <row r="17" spans="1:9" ht="45" x14ac:dyDescent="0.25">
      <c r="A17" s="8" t="s">
        <v>85</v>
      </c>
      <c r="B17" s="8" t="s">
        <v>92</v>
      </c>
      <c r="C17" s="8" t="s">
        <v>46</v>
      </c>
      <c r="D17" s="8" t="s">
        <v>46</v>
      </c>
      <c r="E17" s="8" t="s">
        <v>99</v>
      </c>
      <c r="F17" s="8" t="s">
        <v>102</v>
      </c>
      <c r="G17" s="11">
        <v>1799800</v>
      </c>
      <c r="H17" s="8" t="s">
        <v>77</v>
      </c>
      <c r="I17" s="9">
        <v>45751.708784988426</v>
      </c>
    </row>
    <row r="18" spans="1:9" ht="78.75" x14ac:dyDescent="0.25">
      <c r="A18" s="6" t="s">
        <v>86</v>
      </c>
      <c r="B18" s="6" t="s">
        <v>93</v>
      </c>
      <c r="C18" s="6" t="s">
        <v>46</v>
      </c>
      <c r="D18" s="6" t="s">
        <v>46</v>
      </c>
      <c r="E18" s="6" t="s">
        <v>100</v>
      </c>
      <c r="F18" s="6" t="s">
        <v>103</v>
      </c>
      <c r="G18" s="10">
        <v>770492</v>
      </c>
      <c r="H18" s="6" t="s">
        <v>77</v>
      </c>
      <c r="I18" s="7">
        <v>45755.626282025463</v>
      </c>
    </row>
    <row r="19" spans="1:9" ht="33.75" x14ac:dyDescent="0.25">
      <c r="A19" s="8" t="s">
        <v>87</v>
      </c>
      <c r="B19" s="8" t="s">
        <v>94</v>
      </c>
      <c r="C19" s="8" t="s">
        <v>46</v>
      </c>
      <c r="D19" s="8" t="s">
        <v>46</v>
      </c>
      <c r="E19" s="8" t="s">
        <v>100</v>
      </c>
      <c r="F19" s="8" t="s">
        <v>104</v>
      </c>
      <c r="G19" s="11">
        <v>133189</v>
      </c>
      <c r="H19" s="8" t="s">
        <v>77</v>
      </c>
      <c r="I19" s="9">
        <v>45758.58450960648</v>
      </c>
    </row>
    <row r="20" spans="1:9" ht="45" x14ac:dyDescent="0.25">
      <c r="A20" s="6" t="s">
        <v>88</v>
      </c>
      <c r="B20" s="6" t="s">
        <v>95</v>
      </c>
      <c r="C20" s="6" t="s">
        <v>46</v>
      </c>
      <c r="D20" s="6" t="s">
        <v>46</v>
      </c>
      <c r="E20" s="6" t="s">
        <v>100</v>
      </c>
      <c r="F20" s="6" t="s">
        <v>105</v>
      </c>
      <c r="G20" s="10">
        <v>186735</v>
      </c>
      <c r="H20" s="6" t="s">
        <v>76</v>
      </c>
      <c r="I20" s="7">
        <v>45758.584509722219</v>
      </c>
    </row>
    <row r="21" spans="1:9" x14ac:dyDescent="0.25">
      <c r="A21" s="33" t="s">
        <v>8</v>
      </c>
      <c r="B21" s="33"/>
      <c r="C21" s="33"/>
      <c r="D21" s="33"/>
      <c r="E21" s="33"/>
      <c r="F21" s="33"/>
      <c r="G21" s="12">
        <f>SUM(G14:G20)</f>
        <v>3134476</v>
      </c>
      <c r="H21" s="34"/>
      <c r="I21" s="35"/>
    </row>
    <row r="22" spans="1:9" x14ac:dyDescent="0.25">
      <c r="H22" s="4"/>
      <c r="I22" s="4"/>
    </row>
    <row r="25" spans="1:9" x14ac:dyDescent="0.25">
      <c r="C25" t="s">
        <v>10</v>
      </c>
    </row>
    <row r="26" spans="1:9" x14ac:dyDescent="0.25">
      <c r="C26" s="1"/>
      <c r="D26" s="2" t="s">
        <v>9</v>
      </c>
      <c r="E26" s="2"/>
      <c r="F26" s="2"/>
      <c r="G26" s="1"/>
    </row>
  </sheetData>
  <mergeCells count="3">
    <mergeCell ref="A12:I12"/>
    <mergeCell ref="A21:F21"/>
    <mergeCell ref="H21:I21"/>
  </mergeCells>
  <pageMargins left="0.7" right="0.7" top="0.75" bottom="0.75" header="0.3" footer="0.3"/>
  <pageSetup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I27"/>
  <sheetViews>
    <sheetView topLeftCell="A6" workbookViewId="0">
      <selection activeCell="D12" sqref="D12:D21"/>
    </sheetView>
  </sheetViews>
  <sheetFormatPr baseColWidth="10" defaultRowHeight="15" x14ac:dyDescent="0.25"/>
  <cols>
    <col min="1" max="1" width="20.42578125" customWidth="1"/>
    <col min="2" max="2" width="12.7109375" customWidth="1"/>
    <col min="7" max="7" width="15.42578125" customWidth="1"/>
    <col min="9" max="9" width="15.7109375" customWidth="1"/>
  </cols>
  <sheetData>
    <row r="11" spans="1:9" x14ac:dyDescent="0.25">
      <c r="A11" s="36" t="s">
        <v>107</v>
      </c>
      <c r="B11" s="37"/>
      <c r="C11" s="37"/>
      <c r="D11" s="37"/>
      <c r="E11" s="37"/>
      <c r="F11" s="37"/>
      <c r="G11" s="37"/>
      <c r="H11" s="37"/>
      <c r="I11" s="38"/>
    </row>
    <row r="12" spans="1:9" ht="51" x14ac:dyDescent="0.25">
      <c r="A12" s="13" t="s">
        <v>0</v>
      </c>
      <c r="B12" s="13" t="s">
        <v>1</v>
      </c>
      <c r="C12" s="13" t="s">
        <v>2</v>
      </c>
      <c r="D12" s="13" t="s">
        <v>3</v>
      </c>
      <c r="E12" s="13" t="s">
        <v>11</v>
      </c>
      <c r="F12" s="13" t="s">
        <v>4</v>
      </c>
      <c r="G12" s="13" t="s">
        <v>5</v>
      </c>
      <c r="H12" s="13" t="s">
        <v>6</v>
      </c>
      <c r="I12" s="13" t="s">
        <v>7</v>
      </c>
    </row>
    <row r="13" spans="1:9" ht="45" x14ac:dyDescent="0.25">
      <c r="A13" s="6" t="s">
        <v>108</v>
      </c>
      <c r="B13" s="6" t="s">
        <v>116</v>
      </c>
      <c r="C13" s="6" t="s">
        <v>46</v>
      </c>
      <c r="D13" s="6" t="s">
        <v>46</v>
      </c>
      <c r="E13" s="6" t="s">
        <v>48</v>
      </c>
      <c r="F13" s="6" t="s">
        <v>127</v>
      </c>
      <c r="G13" s="6">
        <v>279837</v>
      </c>
      <c r="H13" s="6" t="s">
        <v>78</v>
      </c>
      <c r="I13" s="7">
        <v>45783.625178206014</v>
      </c>
    </row>
    <row r="14" spans="1:9" ht="45" x14ac:dyDescent="0.25">
      <c r="A14" s="8" t="s">
        <v>109</v>
      </c>
      <c r="B14" s="8" t="s">
        <v>117</v>
      </c>
      <c r="C14" s="8" t="s">
        <v>45</v>
      </c>
      <c r="D14" s="8" t="s">
        <v>46</v>
      </c>
      <c r="E14" s="8" t="s">
        <v>122</v>
      </c>
      <c r="F14" s="8" t="s">
        <v>72</v>
      </c>
      <c r="G14" s="8">
        <v>854931</v>
      </c>
      <c r="H14" s="8" t="s">
        <v>76</v>
      </c>
      <c r="I14" s="9">
        <v>45783.63684417824</v>
      </c>
    </row>
    <row r="15" spans="1:9" ht="45" x14ac:dyDescent="0.25">
      <c r="A15" s="6" t="s">
        <v>109</v>
      </c>
      <c r="B15" s="6" t="s">
        <v>117</v>
      </c>
      <c r="C15" s="6" t="s">
        <v>45</v>
      </c>
      <c r="D15" s="6" t="s">
        <v>46</v>
      </c>
      <c r="E15" s="6" t="s">
        <v>122</v>
      </c>
      <c r="F15" s="6" t="s">
        <v>65</v>
      </c>
      <c r="G15" s="6">
        <v>87204</v>
      </c>
      <c r="H15" s="6" t="s">
        <v>76</v>
      </c>
      <c r="I15" s="7">
        <v>45783.63684417824</v>
      </c>
    </row>
    <row r="16" spans="1:9" ht="56.25" x14ac:dyDescent="0.25">
      <c r="A16" s="8" t="s">
        <v>110</v>
      </c>
      <c r="B16" s="8" t="s">
        <v>37</v>
      </c>
      <c r="C16" s="8" t="s">
        <v>46</v>
      </c>
      <c r="D16" s="8" t="s">
        <v>46</v>
      </c>
      <c r="E16" s="8" t="s">
        <v>55</v>
      </c>
      <c r="F16" s="8" t="s">
        <v>128</v>
      </c>
      <c r="G16" s="8">
        <v>1472500</v>
      </c>
      <c r="H16" s="8" t="s">
        <v>76</v>
      </c>
      <c r="I16" s="9">
        <v>45785.459432291667</v>
      </c>
    </row>
    <row r="17" spans="1:9" ht="33.75" x14ac:dyDescent="0.25">
      <c r="A17" s="6" t="s">
        <v>111</v>
      </c>
      <c r="B17" s="6" t="s">
        <v>118</v>
      </c>
      <c r="C17" s="6" t="s">
        <v>46</v>
      </c>
      <c r="D17" s="6" t="s">
        <v>46</v>
      </c>
      <c r="E17" s="6" t="s">
        <v>123</v>
      </c>
      <c r="F17" s="6" t="s">
        <v>129</v>
      </c>
      <c r="G17" s="6">
        <v>66964</v>
      </c>
      <c r="H17" s="6" t="s">
        <v>77</v>
      </c>
      <c r="I17" s="7">
        <v>45785.542168831016</v>
      </c>
    </row>
    <row r="18" spans="1:9" ht="33.75" x14ac:dyDescent="0.25">
      <c r="A18" s="8" t="s">
        <v>112</v>
      </c>
      <c r="B18" s="8" t="s">
        <v>119</v>
      </c>
      <c r="C18" s="8" t="s">
        <v>45</v>
      </c>
      <c r="D18" s="8" t="s">
        <v>45</v>
      </c>
      <c r="E18" s="8" t="s">
        <v>124</v>
      </c>
      <c r="F18" s="8" t="s">
        <v>130</v>
      </c>
      <c r="G18" s="8">
        <v>239999</v>
      </c>
      <c r="H18" s="8" t="s">
        <v>78</v>
      </c>
      <c r="I18" s="9">
        <v>45792.458367094907</v>
      </c>
    </row>
    <row r="19" spans="1:9" ht="78.75" x14ac:dyDescent="0.25">
      <c r="A19" s="6" t="s">
        <v>113</v>
      </c>
      <c r="B19" s="6" t="s">
        <v>120</v>
      </c>
      <c r="C19" s="6" t="s">
        <v>45</v>
      </c>
      <c r="D19" s="6" t="s">
        <v>45</v>
      </c>
      <c r="E19" s="6" t="s">
        <v>125</v>
      </c>
      <c r="F19" s="6" t="s">
        <v>130</v>
      </c>
      <c r="G19" s="6">
        <v>232637</v>
      </c>
      <c r="H19" s="6" t="s">
        <v>78</v>
      </c>
      <c r="I19" s="7">
        <v>45792.541712534723</v>
      </c>
    </row>
    <row r="20" spans="1:9" ht="33.75" x14ac:dyDescent="0.25">
      <c r="A20" s="8" t="s">
        <v>114</v>
      </c>
      <c r="B20" s="8" t="s">
        <v>121</v>
      </c>
      <c r="C20" s="8" t="s">
        <v>46</v>
      </c>
      <c r="D20" s="8" t="s">
        <v>46</v>
      </c>
      <c r="E20" s="8" t="s">
        <v>126</v>
      </c>
      <c r="F20" s="8"/>
      <c r="G20" s="8"/>
      <c r="H20" s="8" t="s">
        <v>77</v>
      </c>
      <c r="I20" s="9">
        <v>45799.597271180552</v>
      </c>
    </row>
    <row r="21" spans="1:9" ht="33.75" x14ac:dyDescent="0.25">
      <c r="A21" s="6" t="s">
        <v>115</v>
      </c>
      <c r="B21" s="6" t="s">
        <v>121</v>
      </c>
      <c r="C21" s="6" t="s">
        <v>46</v>
      </c>
      <c r="D21" s="6" t="s">
        <v>46</v>
      </c>
      <c r="E21" s="6" t="s">
        <v>126</v>
      </c>
      <c r="F21" s="6" t="s">
        <v>131</v>
      </c>
      <c r="G21" s="6">
        <v>38500</v>
      </c>
      <c r="H21" s="6" t="s">
        <v>76</v>
      </c>
      <c r="I21" s="7">
        <v>45806.419264317126</v>
      </c>
    </row>
    <row r="22" spans="1:9" x14ac:dyDescent="0.25">
      <c r="A22" s="33" t="s">
        <v>8</v>
      </c>
      <c r="B22" s="33"/>
      <c r="C22" s="33"/>
      <c r="D22" s="33"/>
      <c r="E22" s="33"/>
      <c r="F22" s="33"/>
      <c r="G22" s="12">
        <f>SUM(G13:G21)</f>
        <v>3272572</v>
      </c>
      <c r="H22" s="34"/>
      <c r="I22" s="35"/>
    </row>
    <row r="23" spans="1:9" x14ac:dyDescent="0.25">
      <c r="H23" s="4"/>
      <c r="I23" s="4"/>
    </row>
    <row r="26" spans="1:9" x14ac:dyDescent="0.25">
      <c r="C26" t="s">
        <v>10</v>
      </c>
    </row>
    <row r="27" spans="1:9" x14ac:dyDescent="0.25">
      <c r="C27" s="1"/>
      <c r="D27" s="2" t="s">
        <v>9</v>
      </c>
      <c r="E27" s="2"/>
      <c r="F27" s="2"/>
      <c r="G27" s="1"/>
    </row>
  </sheetData>
  <mergeCells count="3">
    <mergeCell ref="A11:I11"/>
    <mergeCell ref="A22:F22"/>
    <mergeCell ref="H22:I22"/>
  </mergeCells>
  <pageMargins left="0.7" right="0.7" top="0.75" bottom="0.75" header="0.3" footer="0.3"/>
  <pageSetup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22"/>
  <sheetViews>
    <sheetView topLeftCell="A19" workbookViewId="0">
      <selection sqref="A1:J25"/>
    </sheetView>
  </sheetViews>
  <sheetFormatPr baseColWidth="10" defaultRowHeight="15" x14ac:dyDescent="0.25"/>
  <cols>
    <col min="1" max="1" width="20.28515625" customWidth="1"/>
    <col min="2" max="2" width="26" customWidth="1"/>
    <col min="3" max="3" width="13.85546875" customWidth="1"/>
    <col min="7" max="7" width="19.7109375" customWidth="1"/>
    <col min="8" max="8" width="17.42578125" customWidth="1"/>
    <col min="9" max="9" width="22.28515625" customWidth="1"/>
    <col min="10" max="10" width="21" customWidth="1"/>
  </cols>
  <sheetData>
    <row r="4" spans="1:10" ht="15.75" x14ac:dyDescent="0.25">
      <c r="A4" s="14"/>
      <c r="B4" s="14"/>
      <c r="C4" s="14"/>
      <c r="D4" s="14"/>
      <c r="E4" s="14"/>
      <c r="F4" s="14"/>
      <c r="G4" s="14"/>
      <c r="H4" s="14"/>
      <c r="I4" s="14"/>
    </row>
    <row r="5" spans="1:10" ht="15.75" x14ac:dyDescent="0.25">
      <c r="A5" s="14"/>
      <c r="B5" s="14"/>
      <c r="C5" s="14"/>
      <c r="D5" s="14"/>
      <c r="E5" s="14"/>
      <c r="F5" s="14"/>
      <c r="G5" s="14"/>
      <c r="H5" s="14"/>
      <c r="I5" s="14"/>
    </row>
    <row r="6" spans="1:10" ht="15.75" x14ac:dyDescent="0.25">
      <c r="A6" s="14"/>
      <c r="B6" s="14"/>
      <c r="C6" s="14"/>
      <c r="D6" s="14"/>
      <c r="E6" s="14"/>
      <c r="F6" s="14"/>
      <c r="G6" s="14"/>
      <c r="H6" s="14"/>
      <c r="I6" s="14"/>
    </row>
    <row r="7" spans="1:10" ht="15.75" x14ac:dyDescent="0.25">
      <c r="A7" s="14"/>
      <c r="B7" s="14"/>
      <c r="C7" s="14"/>
      <c r="D7" s="14"/>
      <c r="E7" s="14"/>
      <c r="F7" s="14"/>
      <c r="G7" s="14"/>
      <c r="H7" s="14"/>
      <c r="I7" s="14"/>
    </row>
    <row r="8" spans="1:10" ht="15.75" x14ac:dyDescent="0.25">
      <c r="A8" s="14"/>
      <c r="B8" s="14"/>
      <c r="C8" s="14"/>
      <c r="D8" s="14"/>
      <c r="E8" s="14"/>
      <c r="F8" s="14"/>
      <c r="G8" s="14"/>
      <c r="H8" s="14"/>
      <c r="I8" s="14"/>
    </row>
    <row r="9" spans="1:10" ht="15.75" x14ac:dyDescent="0.25">
      <c r="A9" s="41" t="s">
        <v>144</v>
      </c>
      <c r="B9" s="42"/>
      <c r="C9" s="42"/>
      <c r="D9" s="42"/>
      <c r="E9" s="42"/>
      <c r="F9" s="42"/>
      <c r="G9" s="42"/>
      <c r="H9" s="42"/>
      <c r="I9" s="42"/>
      <c r="J9" s="42"/>
    </row>
    <row r="10" spans="1:10" ht="51" x14ac:dyDescent="0.25">
      <c r="A10" s="15" t="s">
        <v>132</v>
      </c>
      <c r="B10" s="15" t="s">
        <v>0</v>
      </c>
      <c r="C10" s="15" t="s">
        <v>1</v>
      </c>
      <c r="D10" s="15" t="s">
        <v>2</v>
      </c>
      <c r="E10" s="13" t="s">
        <v>3</v>
      </c>
      <c r="F10" s="15" t="s">
        <v>133</v>
      </c>
      <c r="G10" s="15" t="s">
        <v>11</v>
      </c>
      <c r="H10" s="15" t="s">
        <v>5</v>
      </c>
      <c r="I10" s="15" t="s">
        <v>6</v>
      </c>
      <c r="J10" s="15" t="s">
        <v>7</v>
      </c>
    </row>
    <row r="11" spans="1:10" ht="85.5" customHeight="1" x14ac:dyDescent="0.25">
      <c r="A11" s="16" t="s">
        <v>134</v>
      </c>
      <c r="B11" s="16" t="s">
        <v>135</v>
      </c>
      <c r="C11" s="16" t="s">
        <v>136</v>
      </c>
      <c r="D11" s="16" t="s">
        <v>45</v>
      </c>
      <c r="E11" s="16" t="s">
        <v>46</v>
      </c>
      <c r="F11" s="16" t="s">
        <v>137</v>
      </c>
      <c r="G11" s="16" t="s">
        <v>47</v>
      </c>
      <c r="H11" s="17">
        <v>239806</v>
      </c>
      <c r="I11" s="16" t="s">
        <v>76</v>
      </c>
      <c r="J11" s="18">
        <v>45817.479225150462</v>
      </c>
    </row>
    <row r="12" spans="1:10" ht="63" x14ac:dyDescent="0.25">
      <c r="A12" s="16" t="s">
        <v>134</v>
      </c>
      <c r="B12" s="16" t="s">
        <v>138</v>
      </c>
      <c r="C12" s="16" t="s">
        <v>139</v>
      </c>
      <c r="D12" s="16" t="s">
        <v>45</v>
      </c>
      <c r="E12" s="16" t="s">
        <v>46</v>
      </c>
      <c r="F12" s="16" t="s">
        <v>137</v>
      </c>
      <c r="G12" s="16" t="s">
        <v>140</v>
      </c>
      <c r="H12" s="17">
        <v>210288</v>
      </c>
      <c r="I12" s="16" t="s">
        <v>76</v>
      </c>
      <c r="J12" s="18">
        <v>45819.501006863422</v>
      </c>
    </row>
    <row r="13" spans="1:10" ht="78.75" x14ac:dyDescent="0.25">
      <c r="A13" s="16" t="s">
        <v>134</v>
      </c>
      <c r="B13" s="16" t="s">
        <v>145</v>
      </c>
      <c r="C13" s="16" t="s">
        <v>146</v>
      </c>
      <c r="D13" s="16" t="s">
        <v>45</v>
      </c>
      <c r="E13" s="16" t="s">
        <v>46</v>
      </c>
      <c r="F13" s="16" t="s">
        <v>147</v>
      </c>
      <c r="G13" s="16" t="s">
        <v>100</v>
      </c>
      <c r="H13" s="17">
        <v>101189</v>
      </c>
      <c r="I13" s="16" t="s">
        <v>78</v>
      </c>
      <c r="J13" s="18">
        <v>45820.418026851847</v>
      </c>
    </row>
    <row r="14" spans="1:10" ht="63" x14ac:dyDescent="0.25">
      <c r="A14" s="16" t="s">
        <v>134</v>
      </c>
      <c r="B14" s="16" t="s">
        <v>141</v>
      </c>
      <c r="C14" s="16" t="s">
        <v>142</v>
      </c>
      <c r="D14" s="16" t="s">
        <v>45</v>
      </c>
      <c r="E14" s="16" t="s">
        <v>46</v>
      </c>
      <c r="F14" s="16" t="s">
        <v>137</v>
      </c>
      <c r="G14" s="16" t="s">
        <v>51</v>
      </c>
      <c r="H14" s="17">
        <v>236000</v>
      </c>
      <c r="I14" s="16" t="s">
        <v>76</v>
      </c>
      <c r="J14" s="18">
        <v>45820.583948182866</v>
      </c>
    </row>
    <row r="15" spans="1:10" ht="18.75" x14ac:dyDescent="0.25">
      <c r="A15" s="45" t="s">
        <v>143</v>
      </c>
      <c r="B15" s="46"/>
      <c r="C15" s="46"/>
      <c r="D15" s="46"/>
      <c r="E15" s="46"/>
      <c r="F15" s="46"/>
      <c r="G15" s="43">
        <f>SUM(H11:H14)</f>
        <v>787283</v>
      </c>
      <c r="H15" s="43"/>
      <c r="I15" s="43"/>
      <c r="J15" s="44"/>
    </row>
    <row r="16" spans="1:10" ht="15.75" x14ac:dyDescent="0.25">
      <c r="A16" s="14"/>
      <c r="B16" s="14"/>
      <c r="C16" s="14"/>
      <c r="D16" s="20"/>
      <c r="E16" s="21"/>
      <c r="F16" s="20"/>
      <c r="G16" s="14"/>
      <c r="H16" s="14"/>
      <c r="I16" s="14"/>
      <c r="J16" s="14"/>
    </row>
    <row r="17" spans="1:10" ht="15.75" x14ac:dyDescent="0.25">
      <c r="A17" s="14"/>
      <c r="B17" s="14"/>
      <c r="C17" s="14"/>
      <c r="D17" s="20"/>
      <c r="E17" s="22"/>
      <c r="F17" s="20"/>
      <c r="G17" s="14"/>
      <c r="H17" s="14"/>
      <c r="I17" s="14"/>
      <c r="J17" s="14"/>
    </row>
    <row r="18" spans="1:10" ht="15.75" x14ac:dyDescent="0.25">
      <c r="A18" s="14"/>
      <c r="B18" s="14"/>
      <c r="C18" s="14"/>
      <c r="D18" s="20"/>
      <c r="E18" s="21"/>
      <c r="F18" s="20"/>
      <c r="G18" s="14"/>
      <c r="H18" s="14"/>
      <c r="I18" s="14"/>
      <c r="J18" s="14"/>
    </row>
    <row r="19" spans="1:10" ht="15.75" x14ac:dyDescent="0.25">
      <c r="A19" s="14"/>
      <c r="B19" s="14"/>
      <c r="C19" s="14"/>
      <c r="D19" s="20"/>
      <c r="E19" s="22"/>
      <c r="F19" s="20"/>
      <c r="G19" s="14"/>
      <c r="H19" s="14"/>
      <c r="I19" s="14"/>
      <c r="J19" s="14"/>
    </row>
    <row r="20" spans="1:10" ht="15.75" x14ac:dyDescent="0.25">
      <c r="A20" s="14"/>
      <c r="B20" s="14"/>
      <c r="C20" s="14"/>
      <c r="D20" s="20"/>
      <c r="E20" s="21"/>
      <c r="F20" s="20"/>
      <c r="G20" s="14"/>
      <c r="H20" s="14"/>
      <c r="I20" s="14"/>
      <c r="J20" s="14"/>
    </row>
    <row r="21" spans="1:10" ht="15.75" x14ac:dyDescent="0.25">
      <c r="A21" s="39" t="s">
        <v>10</v>
      </c>
      <c r="B21" s="39"/>
      <c r="C21" s="39"/>
      <c r="D21" s="39"/>
      <c r="E21" s="14"/>
      <c r="F21" s="14"/>
      <c r="G21" s="14"/>
      <c r="H21" s="14"/>
      <c r="I21" s="14"/>
    </row>
    <row r="22" spans="1:10" ht="15.75" x14ac:dyDescent="0.25">
      <c r="A22" s="40" t="s">
        <v>9</v>
      </c>
      <c r="B22" s="40"/>
      <c r="C22" s="40"/>
      <c r="D22" s="40"/>
      <c r="E22" s="19"/>
      <c r="F22" s="14"/>
      <c r="G22" s="14"/>
      <c r="H22" s="14"/>
      <c r="I22" s="14"/>
    </row>
  </sheetData>
  <mergeCells count="5">
    <mergeCell ref="A21:D21"/>
    <mergeCell ref="A22:D22"/>
    <mergeCell ref="A9:J9"/>
    <mergeCell ref="G15:J15"/>
    <mergeCell ref="A15:F15"/>
  </mergeCells>
  <pageMargins left="0.7" right="0.7" top="0.75" bottom="0.75" header="0.3" footer="0.3"/>
  <pageSetup paperSize="9" scale="75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37"/>
  <sheetViews>
    <sheetView topLeftCell="A23" workbookViewId="0">
      <selection activeCell="A2" sqref="A2:J37"/>
    </sheetView>
  </sheetViews>
  <sheetFormatPr baseColWidth="10" defaultRowHeight="15" x14ac:dyDescent="0.25"/>
  <cols>
    <col min="1" max="1" width="22.5703125" customWidth="1"/>
    <col min="8" max="8" width="21.5703125" customWidth="1"/>
    <col min="10" max="10" width="20.5703125" customWidth="1"/>
  </cols>
  <sheetData>
    <row r="5" spans="1:10" ht="15.75" x14ac:dyDescent="0.25">
      <c r="A5" s="14"/>
      <c r="B5" s="14"/>
      <c r="C5" s="14"/>
      <c r="D5" s="14"/>
      <c r="E5" s="14"/>
      <c r="F5" s="14"/>
      <c r="G5" s="14"/>
      <c r="H5" s="14"/>
      <c r="I5" s="14"/>
    </row>
    <row r="6" spans="1:10" ht="15.75" x14ac:dyDescent="0.25">
      <c r="A6" s="14"/>
      <c r="B6" s="14"/>
      <c r="C6" s="14"/>
      <c r="D6" s="14"/>
      <c r="E6" s="14"/>
      <c r="F6" s="14"/>
      <c r="G6" s="14"/>
      <c r="H6" s="14"/>
      <c r="I6" s="14"/>
    </row>
    <row r="7" spans="1:10" ht="15.75" x14ac:dyDescent="0.25">
      <c r="A7" s="14"/>
      <c r="B7" s="14"/>
      <c r="C7" s="14"/>
      <c r="D7" s="14"/>
      <c r="E7" s="14"/>
      <c r="F7" s="14"/>
      <c r="G7" s="14"/>
      <c r="H7" s="14"/>
      <c r="I7" s="14"/>
    </row>
    <row r="8" spans="1:10" ht="15.75" x14ac:dyDescent="0.25">
      <c r="A8" s="14"/>
      <c r="B8" s="14"/>
      <c r="C8" s="14"/>
      <c r="D8" s="14"/>
      <c r="E8" s="14"/>
      <c r="F8" s="14"/>
      <c r="G8" s="14"/>
      <c r="H8" s="14"/>
      <c r="I8" s="14"/>
    </row>
    <row r="9" spans="1:10" ht="15.75" x14ac:dyDescent="0.25">
      <c r="A9" s="14"/>
      <c r="B9" s="14"/>
      <c r="C9" s="14"/>
      <c r="D9" s="14"/>
      <c r="E9" s="14"/>
      <c r="F9" s="14"/>
      <c r="G9" s="14"/>
      <c r="H9" s="14"/>
      <c r="I9" s="14"/>
    </row>
    <row r="10" spans="1:10" ht="15.75" x14ac:dyDescent="0.25">
      <c r="A10" s="41" t="s">
        <v>177</v>
      </c>
      <c r="B10" s="42"/>
      <c r="C10" s="42"/>
      <c r="D10" s="42"/>
      <c r="E10" s="42"/>
      <c r="F10" s="42"/>
      <c r="G10" s="42"/>
      <c r="H10" s="42"/>
      <c r="I10" s="42"/>
      <c r="J10" s="42"/>
    </row>
    <row r="11" spans="1:10" ht="63" x14ac:dyDescent="0.25">
      <c r="A11" s="15" t="s">
        <v>132</v>
      </c>
      <c r="B11" s="15" t="s">
        <v>0</v>
      </c>
      <c r="C11" s="15" t="s">
        <v>1</v>
      </c>
      <c r="D11" s="15" t="s">
        <v>2</v>
      </c>
      <c r="E11" s="13" t="s">
        <v>3</v>
      </c>
      <c r="F11" s="15" t="s">
        <v>133</v>
      </c>
      <c r="G11" s="15" t="s">
        <v>11</v>
      </c>
      <c r="H11" s="15" t="s">
        <v>5</v>
      </c>
      <c r="I11" s="15" t="s">
        <v>6</v>
      </c>
      <c r="J11" s="15" t="s">
        <v>7</v>
      </c>
    </row>
    <row r="12" spans="1:10" ht="60.75" customHeight="1" x14ac:dyDescent="0.25">
      <c r="A12" s="16" t="s">
        <v>134</v>
      </c>
      <c r="B12" s="6" t="s">
        <v>148</v>
      </c>
      <c r="C12" s="6" t="s">
        <v>161</v>
      </c>
      <c r="D12" s="6" t="s">
        <v>46</v>
      </c>
      <c r="E12" s="6" t="s">
        <v>46</v>
      </c>
      <c r="F12" s="6" t="s">
        <v>147</v>
      </c>
      <c r="G12" s="6" t="s">
        <v>173</v>
      </c>
      <c r="H12" s="10">
        <v>158368</v>
      </c>
      <c r="I12" s="6" t="s">
        <v>77</v>
      </c>
      <c r="J12" s="7">
        <v>45839.375049768518</v>
      </c>
    </row>
    <row r="13" spans="1:10" ht="67.5" customHeight="1" x14ac:dyDescent="0.25">
      <c r="A13" s="16" t="s">
        <v>134</v>
      </c>
      <c r="B13" s="8" t="s">
        <v>148</v>
      </c>
      <c r="C13" s="8" t="s">
        <v>161</v>
      </c>
      <c r="D13" s="8" t="s">
        <v>46</v>
      </c>
      <c r="E13" s="8" t="s">
        <v>46</v>
      </c>
      <c r="F13" s="8" t="s">
        <v>147</v>
      </c>
      <c r="G13" s="8" t="s">
        <v>173</v>
      </c>
      <c r="H13" s="11">
        <v>141352</v>
      </c>
      <c r="I13" s="8" t="s">
        <v>77</v>
      </c>
      <c r="J13" s="9">
        <v>45839.375049768518</v>
      </c>
    </row>
    <row r="14" spans="1:10" ht="60.75" customHeight="1" x14ac:dyDescent="0.25">
      <c r="A14" s="16" t="s">
        <v>134</v>
      </c>
      <c r="B14" s="6" t="s">
        <v>148</v>
      </c>
      <c r="C14" s="6" t="s">
        <v>161</v>
      </c>
      <c r="D14" s="6" t="s">
        <v>46</v>
      </c>
      <c r="E14" s="6" t="s">
        <v>46</v>
      </c>
      <c r="F14" s="6" t="s">
        <v>147</v>
      </c>
      <c r="G14" s="6" t="s">
        <v>173</v>
      </c>
      <c r="H14" s="10">
        <v>119935</v>
      </c>
      <c r="I14" s="6" t="s">
        <v>77</v>
      </c>
      <c r="J14" s="7">
        <v>45839.375049768518</v>
      </c>
    </row>
    <row r="15" spans="1:10" ht="68.25" customHeight="1" x14ac:dyDescent="0.25">
      <c r="A15" s="16" t="s">
        <v>134</v>
      </c>
      <c r="B15" s="8" t="s">
        <v>148</v>
      </c>
      <c r="C15" s="8" t="s">
        <v>161</v>
      </c>
      <c r="D15" s="8" t="s">
        <v>46</v>
      </c>
      <c r="E15" s="8" t="s">
        <v>46</v>
      </c>
      <c r="F15" s="8" t="s">
        <v>147</v>
      </c>
      <c r="G15" s="8" t="s">
        <v>173</v>
      </c>
      <c r="H15" s="11">
        <v>130215</v>
      </c>
      <c r="I15" s="8" t="s">
        <v>77</v>
      </c>
      <c r="J15" s="9">
        <v>45839.375049768518</v>
      </c>
    </row>
    <row r="16" spans="1:10" ht="63.75" customHeight="1" x14ac:dyDescent="0.25">
      <c r="A16" s="16" t="s">
        <v>134</v>
      </c>
      <c r="B16" s="6" t="s">
        <v>148</v>
      </c>
      <c r="C16" s="6" t="s">
        <v>161</v>
      </c>
      <c r="D16" s="6" t="s">
        <v>46</v>
      </c>
      <c r="E16" s="6" t="s">
        <v>46</v>
      </c>
      <c r="F16" s="6" t="s">
        <v>147</v>
      </c>
      <c r="G16" s="6" t="s">
        <v>173</v>
      </c>
      <c r="H16" s="10">
        <v>204109</v>
      </c>
      <c r="I16" s="6" t="s">
        <v>77</v>
      </c>
      <c r="J16" s="7">
        <v>45839.375049768518</v>
      </c>
    </row>
    <row r="17" spans="1:13" ht="66.75" customHeight="1" x14ac:dyDescent="0.25">
      <c r="A17" s="16" t="s">
        <v>134</v>
      </c>
      <c r="B17" s="8" t="s">
        <v>148</v>
      </c>
      <c r="C17" s="8" t="s">
        <v>161</v>
      </c>
      <c r="D17" s="8" t="s">
        <v>46</v>
      </c>
      <c r="E17" s="8" t="s">
        <v>46</v>
      </c>
      <c r="F17" s="8" t="s">
        <v>147</v>
      </c>
      <c r="G17" s="8" t="s">
        <v>173</v>
      </c>
      <c r="H17" s="11">
        <v>56541</v>
      </c>
      <c r="I17" s="8" t="s">
        <v>77</v>
      </c>
      <c r="J17" s="9">
        <v>45839.375049768518</v>
      </c>
    </row>
    <row r="18" spans="1:13" ht="63" customHeight="1" x14ac:dyDescent="0.25">
      <c r="A18" s="16" t="s">
        <v>134</v>
      </c>
      <c r="B18" s="6" t="s">
        <v>149</v>
      </c>
      <c r="C18" s="6" t="s">
        <v>35</v>
      </c>
      <c r="D18" s="6" t="s">
        <v>45</v>
      </c>
      <c r="E18" s="6" t="s">
        <v>46</v>
      </c>
      <c r="F18" s="6" t="s">
        <v>147</v>
      </c>
      <c r="G18" s="6" t="s">
        <v>53</v>
      </c>
      <c r="H18" s="10">
        <v>1800000</v>
      </c>
      <c r="I18" s="6" t="s">
        <v>76</v>
      </c>
      <c r="J18" s="7">
        <v>45840.501713807869</v>
      </c>
    </row>
    <row r="19" spans="1:13" ht="63" customHeight="1" x14ac:dyDescent="0.25">
      <c r="A19" s="16" t="s">
        <v>134</v>
      </c>
      <c r="B19" s="8" t="s">
        <v>150</v>
      </c>
      <c r="C19" s="8" t="s">
        <v>162</v>
      </c>
      <c r="D19" s="8" t="s">
        <v>45</v>
      </c>
      <c r="E19" s="8" t="s">
        <v>46</v>
      </c>
      <c r="F19" s="8" t="s">
        <v>147</v>
      </c>
      <c r="G19" s="8" t="s">
        <v>53</v>
      </c>
      <c r="H19" s="11">
        <v>1800000</v>
      </c>
      <c r="I19" s="8" t="s">
        <v>76</v>
      </c>
      <c r="J19" s="9">
        <v>45853.625630821756</v>
      </c>
    </row>
    <row r="20" spans="1:13" ht="67.5" customHeight="1" x14ac:dyDescent="0.25">
      <c r="A20" s="16" t="s">
        <v>134</v>
      </c>
      <c r="B20" s="6" t="s">
        <v>151</v>
      </c>
      <c r="C20" s="6" t="s">
        <v>163</v>
      </c>
      <c r="D20" s="6" t="s">
        <v>46</v>
      </c>
      <c r="E20" s="6" t="s">
        <v>46</v>
      </c>
      <c r="F20" s="6" t="s">
        <v>147</v>
      </c>
      <c r="G20" s="6" t="s">
        <v>56</v>
      </c>
      <c r="H20" s="10">
        <v>1460000</v>
      </c>
      <c r="I20" s="6" t="s">
        <v>77</v>
      </c>
      <c r="J20" s="7">
        <v>45855.625411724533</v>
      </c>
    </row>
    <row r="21" spans="1:13" ht="63.75" customHeight="1" x14ac:dyDescent="0.25">
      <c r="A21" s="16" t="s">
        <v>134</v>
      </c>
      <c r="B21" s="8" t="s">
        <v>152</v>
      </c>
      <c r="C21" s="8" t="s">
        <v>164</v>
      </c>
      <c r="D21" s="8" t="s">
        <v>46</v>
      </c>
      <c r="E21" s="8" t="s">
        <v>46</v>
      </c>
      <c r="F21" s="8" t="s">
        <v>137</v>
      </c>
      <c r="G21" s="8" t="s">
        <v>173</v>
      </c>
      <c r="H21" s="11">
        <v>154202</v>
      </c>
      <c r="I21" s="8" t="s">
        <v>77</v>
      </c>
      <c r="J21" s="9">
        <v>45856.625841284724</v>
      </c>
    </row>
    <row r="22" spans="1:13" ht="65.25" customHeight="1" x14ac:dyDescent="0.25">
      <c r="A22" s="16" t="s">
        <v>134</v>
      </c>
      <c r="B22" s="6" t="s">
        <v>153</v>
      </c>
      <c r="C22" s="6" t="s">
        <v>165</v>
      </c>
      <c r="D22" s="6" t="s">
        <v>45</v>
      </c>
      <c r="E22" s="6" t="s">
        <v>46</v>
      </c>
      <c r="F22" s="6" t="s">
        <v>147</v>
      </c>
      <c r="G22" s="6" t="s">
        <v>100</v>
      </c>
      <c r="H22" s="10">
        <v>575698</v>
      </c>
      <c r="I22" s="6" t="s">
        <v>76</v>
      </c>
      <c r="J22" s="7">
        <v>45859.501553472219</v>
      </c>
    </row>
    <row r="23" spans="1:13" ht="65.25" customHeight="1" x14ac:dyDescent="0.25">
      <c r="A23" s="16" t="s">
        <v>134</v>
      </c>
      <c r="B23" s="8" t="s">
        <v>154</v>
      </c>
      <c r="C23" s="8" t="s">
        <v>166</v>
      </c>
      <c r="D23" s="8" t="s">
        <v>46</v>
      </c>
      <c r="E23" s="8" t="s">
        <v>46</v>
      </c>
      <c r="F23" s="8" t="s">
        <v>137</v>
      </c>
      <c r="G23" s="8" t="s">
        <v>173</v>
      </c>
      <c r="H23" s="11">
        <v>109032</v>
      </c>
      <c r="I23" s="8" t="s">
        <v>77</v>
      </c>
      <c r="J23" s="9">
        <v>45859.501856331015</v>
      </c>
    </row>
    <row r="24" spans="1:13" ht="58.5" customHeight="1" x14ac:dyDescent="0.25">
      <c r="A24" s="16" t="s">
        <v>134</v>
      </c>
      <c r="B24" s="6" t="s">
        <v>155</v>
      </c>
      <c r="C24" s="6" t="s">
        <v>167</v>
      </c>
      <c r="D24" s="6" t="s">
        <v>45</v>
      </c>
      <c r="E24" s="6" t="s">
        <v>46</v>
      </c>
      <c r="F24" s="6" t="s">
        <v>147</v>
      </c>
      <c r="G24" s="6" t="s">
        <v>174</v>
      </c>
      <c r="H24" s="10">
        <v>1062833</v>
      </c>
      <c r="I24" s="6" t="s">
        <v>78</v>
      </c>
      <c r="J24" s="7">
        <v>45859.625498067129</v>
      </c>
    </row>
    <row r="25" spans="1:13" ht="69" customHeight="1" x14ac:dyDescent="0.25">
      <c r="A25" s="16" t="s">
        <v>134</v>
      </c>
      <c r="B25" s="8" t="s">
        <v>156</v>
      </c>
      <c r="C25" s="8" t="s">
        <v>168</v>
      </c>
      <c r="D25" s="8" t="s">
        <v>46</v>
      </c>
      <c r="E25" s="8" t="s">
        <v>46</v>
      </c>
      <c r="F25" s="8" t="s">
        <v>147</v>
      </c>
      <c r="G25" s="8" t="s">
        <v>48</v>
      </c>
      <c r="H25" s="11">
        <v>717912</v>
      </c>
      <c r="I25" s="8" t="s">
        <v>77</v>
      </c>
      <c r="J25" s="9">
        <v>45861.584249803236</v>
      </c>
    </row>
    <row r="26" spans="1:13" ht="64.5" customHeight="1" x14ac:dyDescent="0.25">
      <c r="A26" s="16" t="s">
        <v>134</v>
      </c>
      <c r="B26" s="6" t="s">
        <v>157</v>
      </c>
      <c r="C26" s="6" t="s">
        <v>169</v>
      </c>
      <c r="D26" s="6" t="s">
        <v>46</v>
      </c>
      <c r="E26" s="6" t="s">
        <v>46</v>
      </c>
      <c r="F26" s="6" t="s">
        <v>147</v>
      </c>
      <c r="G26" s="6" t="s">
        <v>49</v>
      </c>
      <c r="H26" s="10">
        <v>383500</v>
      </c>
      <c r="I26" s="6" t="s">
        <v>76</v>
      </c>
      <c r="J26" s="7">
        <v>45861.626276620365</v>
      </c>
    </row>
    <row r="27" spans="1:13" ht="56.25" x14ac:dyDescent="0.25">
      <c r="A27" s="16" t="s">
        <v>134</v>
      </c>
      <c r="B27" s="8" t="s">
        <v>158</v>
      </c>
      <c r="C27" s="8" t="s">
        <v>170</v>
      </c>
      <c r="D27" s="8" t="s">
        <v>46</v>
      </c>
      <c r="E27" s="8" t="s">
        <v>46</v>
      </c>
      <c r="F27" s="8" t="s">
        <v>147</v>
      </c>
      <c r="G27" s="8" t="s">
        <v>175</v>
      </c>
      <c r="H27" s="11">
        <v>156720</v>
      </c>
      <c r="I27" s="8" t="s">
        <v>76</v>
      </c>
      <c r="J27" s="9">
        <v>45863.501101122682</v>
      </c>
    </row>
    <row r="28" spans="1:13" ht="56.25" x14ac:dyDescent="0.25">
      <c r="A28" s="16" t="s">
        <v>134</v>
      </c>
      <c r="B28" s="6" t="s">
        <v>159</v>
      </c>
      <c r="C28" s="6" t="s">
        <v>171</v>
      </c>
      <c r="D28" s="6" t="s">
        <v>45</v>
      </c>
      <c r="E28" s="6" t="s">
        <v>45</v>
      </c>
      <c r="F28" s="6" t="s">
        <v>147</v>
      </c>
      <c r="G28" s="6" t="s">
        <v>55</v>
      </c>
      <c r="H28" s="29">
        <v>1695600</v>
      </c>
      <c r="I28" s="6" t="s">
        <v>77</v>
      </c>
      <c r="J28" s="7">
        <v>45867.500506053242</v>
      </c>
    </row>
    <row r="29" spans="1:13" ht="48" thickBot="1" x14ac:dyDescent="0.3">
      <c r="A29" s="23" t="s">
        <v>134</v>
      </c>
      <c r="B29" s="24" t="s">
        <v>160</v>
      </c>
      <c r="C29" s="24" t="s">
        <v>172</v>
      </c>
      <c r="D29" s="24" t="s">
        <v>46</v>
      </c>
      <c r="E29" s="24" t="s">
        <v>46</v>
      </c>
      <c r="F29" s="24" t="s">
        <v>147</v>
      </c>
      <c r="G29" s="24" t="s">
        <v>125</v>
      </c>
      <c r="H29" s="28" t="s">
        <v>176</v>
      </c>
      <c r="I29" s="24" t="s">
        <v>77</v>
      </c>
      <c r="J29" s="25">
        <v>45868.500868900461</v>
      </c>
      <c r="M29" s="28"/>
    </row>
    <row r="30" spans="1:13" ht="19.5" thickBot="1" x14ac:dyDescent="0.3">
      <c r="A30" s="47" t="s">
        <v>143</v>
      </c>
      <c r="B30" s="48"/>
      <c r="C30" s="48"/>
      <c r="D30" s="48"/>
      <c r="E30" s="48"/>
      <c r="F30" s="48"/>
      <c r="G30" s="26"/>
      <c r="H30" s="30">
        <f>SUM(H12:H29)</f>
        <v>10726017</v>
      </c>
      <c r="I30" s="26"/>
      <c r="J30" s="27"/>
    </row>
    <row r="31" spans="1:13" ht="15.75" x14ac:dyDescent="0.25">
      <c r="A31" s="14"/>
      <c r="B31" s="14"/>
      <c r="C31" s="14"/>
      <c r="D31" s="20"/>
      <c r="E31" s="21"/>
      <c r="F31" s="20"/>
      <c r="G31" s="14"/>
      <c r="H31" s="14"/>
      <c r="I31" s="14"/>
      <c r="J31" s="14"/>
    </row>
    <row r="32" spans="1:13" ht="15.75" x14ac:dyDescent="0.25">
      <c r="A32" s="14"/>
      <c r="B32" s="14"/>
      <c r="C32" s="14"/>
      <c r="D32" s="20"/>
      <c r="E32" s="22"/>
      <c r="F32" s="20"/>
      <c r="G32" s="14"/>
      <c r="H32" s="14"/>
      <c r="I32" s="14"/>
      <c r="J32" s="14"/>
    </row>
    <row r="33" spans="1:10" ht="15.75" x14ac:dyDescent="0.25">
      <c r="A33" s="14"/>
      <c r="B33" s="14"/>
      <c r="C33" s="14"/>
      <c r="D33" s="20"/>
      <c r="E33" s="21"/>
      <c r="F33" s="20"/>
      <c r="G33" s="14"/>
      <c r="H33" s="14"/>
      <c r="I33" s="14"/>
      <c r="J33" s="14"/>
    </row>
    <row r="34" spans="1:10" ht="15.75" x14ac:dyDescent="0.25">
      <c r="A34" s="14"/>
      <c r="B34" s="14"/>
      <c r="C34" s="14"/>
      <c r="D34" s="20"/>
      <c r="E34" s="22"/>
      <c r="F34" s="20"/>
      <c r="G34" s="14"/>
      <c r="H34" s="14"/>
      <c r="I34" s="14"/>
      <c r="J34" s="14"/>
    </row>
    <row r="35" spans="1:10" ht="15.75" x14ac:dyDescent="0.25">
      <c r="A35" s="14"/>
      <c r="B35" s="14"/>
      <c r="C35" s="14"/>
      <c r="D35" s="20"/>
      <c r="E35" s="21"/>
      <c r="F35" s="20"/>
      <c r="G35" s="14"/>
      <c r="H35" s="14"/>
      <c r="I35" s="14"/>
      <c r="J35" s="14"/>
    </row>
    <row r="36" spans="1:10" ht="15.75" x14ac:dyDescent="0.25">
      <c r="A36" s="39" t="s">
        <v>10</v>
      </c>
      <c r="B36" s="39"/>
      <c r="C36" s="39"/>
      <c r="D36" s="39"/>
      <c r="E36" s="14"/>
      <c r="F36" s="14"/>
      <c r="G36" s="14"/>
      <c r="H36" s="14"/>
      <c r="I36" s="14"/>
    </row>
    <row r="37" spans="1:10" ht="15.75" x14ac:dyDescent="0.25">
      <c r="A37" s="40" t="s">
        <v>9</v>
      </c>
      <c r="B37" s="40"/>
      <c r="C37" s="40"/>
      <c r="D37" s="40"/>
      <c r="E37" s="19"/>
      <c r="F37" s="14"/>
      <c r="G37" s="14"/>
      <c r="H37" s="14"/>
      <c r="I37" s="14"/>
    </row>
  </sheetData>
  <mergeCells count="4">
    <mergeCell ref="A10:J10"/>
    <mergeCell ref="A30:F30"/>
    <mergeCell ref="A36:D36"/>
    <mergeCell ref="A37:D37"/>
  </mergeCells>
  <pageMargins left="0.70866141732283472" right="0.70866141732283472" top="0.74803149606299213" bottom="0.74803149606299213" header="0.31496062992125984" footer="0.31496062992125984"/>
  <pageSetup scale="85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8"/>
  <sheetViews>
    <sheetView tabSelected="1" topLeftCell="A18" workbookViewId="0">
      <selection activeCell="Q20" sqref="Q20"/>
    </sheetView>
  </sheetViews>
  <sheetFormatPr baseColWidth="10" defaultRowHeight="15" x14ac:dyDescent="0.25"/>
  <cols>
    <col min="8" max="8" width="18.7109375" customWidth="1"/>
    <col min="11" max="11" width="14.85546875" customWidth="1"/>
  </cols>
  <sheetData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41" t="s">
        <v>178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63" x14ac:dyDescent="0.25">
      <c r="A11" s="49" t="s">
        <v>132</v>
      </c>
      <c r="B11" s="49" t="s">
        <v>0</v>
      </c>
      <c r="C11" s="49" t="s">
        <v>1</v>
      </c>
      <c r="D11" s="49" t="s">
        <v>2</v>
      </c>
      <c r="E11" s="50" t="s">
        <v>3</v>
      </c>
      <c r="F11" s="49" t="s">
        <v>133</v>
      </c>
      <c r="G11" s="49" t="s">
        <v>11</v>
      </c>
      <c r="H11" s="49" t="s">
        <v>5</v>
      </c>
      <c r="I11" s="49" t="s">
        <v>6</v>
      </c>
      <c r="J11" s="51" t="s">
        <v>4</v>
      </c>
      <c r="K11" s="49" t="s">
        <v>7</v>
      </c>
    </row>
    <row r="12" spans="1:11" ht="56.25" x14ac:dyDescent="0.25">
      <c r="A12" s="6" t="s">
        <v>134</v>
      </c>
      <c r="B12" s="6" t="s">
        <v>179</v>
      </c>
      <c r="C12" s="6" t="s">
        <v>189</v>
      </c>
      <c r="D12" s="6" t="s">
        <v>46</v>
      </c>
      <c r="E12" s="6" t="s">
        <v>46</v>
      </c>
      <c r="F12" s="6" t="s">
        <v>147</v>
      </c>
      <c r="G12" s="6" t="s">
        <v>196</v>
      </c>
      <c r="H12" s="10">
        <v>750480</v>
      </c>
      <c r="I12" s="6" t="s">
        <v>76</v>
      </c>
      <c r="J12" s="6" t="s">
        <v>200</v>
      </c>
      <c r="K12" s="7">
        <v>45873.501894212961</v>
      </c>
    </row>
    <row r="13" spans="1:11" ht="56.25" x14ac:dyDescent="0.25">
      <c r="A13" s="8" t="s">
        <v>134</v>
      </c>
      <c r="B13" s="8" t="s">
        <v>180</v>
      </c>
      <c r="C13" s="8" t="s">
        <v>190</v>
      </c>
      <c r="D13" s="8" t="s">
        <v>46</v>
      </c>
      <c r="E13" s="8" t="s">
        <v>46</v>
      </c>
      <c r="F13" s="8" t="s">
        <v>147</v>
      </c>
      <c r="G13" s="8" t="s">
        <v>99</v>
      </c>
      <c r="H13" s="52" t="s">
        <v>206</v>
      </c>
      <c r="I13" s="8" t="s">
        <v>77</v>
      </c>
      <c r="J13" s="8"/>
      <c r="K13" s="9">
        <v>45875.459354942126</v>
      </c>
    </row>
    <row r="14" spans="1:11" ht="56.25" x14ac:dyDescent="0.25">
      <c r="A14" s="6" t="s">
        <v>134</v>
      </c>
      <c r="B14" s="6" t="s">
        <v>181</v>
      </c>
      <c r="C14" s="6" t="s">
        <v>171</v>
      </c>
      <c r="D14" s="6" t="s">
        <v>45</v>
      </c>
      <c r="E14" s="6" t="s">
        <v>45</v>
      </c>
      <c r="F14" s="6" t="s">
        <v>147</v>
      </c>
      <c r="G14" s="6" t="s">
        <v>55</v>
      </c>
      <c r="H14" s="10">
        <v>1695600</v>
      </c>
      <c r="I14" s="6" t="s">
        <v>77</v>
      </c>
      <c r="J14" s="6" t="s">
        <v>201</v>
      </c>
      <c r="K14" s="7">
        <v>45876.541708101853</v>
      </c>
    </row>
    <row r="15" spans="1:11" ht="56.25" x14ac:dyDescent="0.25">
      <c r="A15" s="8" t="s">
        <v>134</v>
      </c>
      <c r="B15" s="8" t="s">
        <v>182</v>
      </c>
      <c r="C15" s="8" t="s">
        <v>172</v>
      </c>
      <c r="D15" s="8" t="s">
        <v>46</v>
      </c>
      <c r="E15" s="8" t="s">
        <v>46</v>
      </c>
      <c r="F15" s="8" t="s">
        <v>147</v>
      </c>
      <c r="G15" s="8" t="s">
        <v>125</v>
      </c>
      <c r="H15" s="11">
        <v>759826</v>
      </c>
      <c r="I15" s="8" t="s">
        <v>77</v>
      </c>
      <c r="J15" s="8" t="s">
        <v>103</v>
      </c>
      <c r="K15" s="9">
        <v>45880.625857870371</v>
      </c>
    </row>
    <row r="16" spans="1:11" ht="56.25" x14ac:dyDescent="0.25">
      <c r="A16" s="6" t="s">
        <v>134</v>
      </c>
      <c r="B16" s="6" t="s">
        <v>183</v>
      </c>
      <c r="C16" s="6" t="s">
        <v>190</v>
      </c>
      <c r="D16" s="6" t="s">
        <v>46</v>
      </c>
      <c r="E16" s="6" t="s">
        <v>46</v>
      </c>
      <c r="F16" s="6" t="s">
        <v>147</v>
      </c>
      <c r="G16" s="6" t="s">
        <v>99</v>
      </c>
      <c r="H16" s="10">
        <v>1799800</v>
      </c>
      <c r="I16" s="6" t="s">
        <v>77</v>
      </c>
      <c r="J16" s="6" t="s">
        <v>102</v>
      </c>
      <c r="K16" s="7">
        <v>45881.459366238421</v>
      </c>
    </row>
    <row r="17" spans="1:11" ht="56.25" x14ac:dyDescent="0.25">
      <c r="A17" s="8" t="s">
        <v>134</v>
      </c>
      <c r="B17" s="8" t="s">
        <v>184</v>
      </c>
      <c r="C17" s="8" t="s">
        <v>191</v>
      </c>
      <c r="D17" s="8" t="s">
        <v>45</v>
      </c>
      <c r="E17" s="8" t="s">
        <v>46</v>
      </c>
      <c r="F17" s="8" t="s">
        <v>137</v>
      </c>
      <c r="G17" s="8" t="s">
        <v>49</v>
      </c>
      <c r="H17" s="11">
        <v>163430</v>
      </c>
      <c r="I17" s="8" t="s">
        <v>76</v>
      </c>
      <c r="J17" s="8" t="s">
        <v>202</v>
      </c>
      <c r="K17" s="9">
        <v>45887.54221994213</v>
      </c>
    </row>
    <row r="18" spans="1:11" ht="67.5" x14ac:dyDescent="0.25">
      <c r="A18" s="6" t="s">
        <v>134</v>
      </c>
      <c r="B18" s="6" t="s">
        <v>185</v>
      </c>
      <c r="C18" s="6" t="s">
        <v>192</v>
      </c>
      <c r="D18" s="6" t="s">
        <v>45</v>
      </c>
      <c r="E18" s="6" t="s">
        <v>45</v>
      </c>
      <c r="F18" s="6" t="s">
        <v>147</v>
      </c>
      <c r="G18" s="6" t="s">
        <v>197</v>
      </c>
      <c r="H18" s="10">
        <v>61095</v>
      </c>
      <c r="I18" s="6" t="s">
        <v>78</v>
      </c>
      <c r="J18" s="6" t="s">
        <v>203</v>
      </c>
      <c r="K18" s="7">
        <v>45887.667698495366</v>
      </c>
    </row>
    <row r="19" spans="1:11" ht="67.5" x14ac:dyDescent="0.25">
      <c r="A19" s="8" t="s">
        <v>134</v>
      </c>
      <c r="B19" s="8" t="s">
        <v>185</v>
      </c>
      <c r="C19" s="8" t="s">
        <v>192</v>
      </c>
      <c r="D19" s="8" t="s">
        <v>45</v>
      </c>
      <c r="E19" s="8" t="s">
        <v>45</v>
      </c>
      <c r="F19" s="8" t="s">
        <v>147</v>
      </c>
      <c r="G19" s="8" t="s">
        <v>197</v>
      </c>
      <c r="H19" s="11">
        <v>301714</v>
      </c>
      <c r="I19" s="8" t="s">
        <v>76</v>
      </c>
      <c r="J19" s="8" t="s">
        <v>204</v>
      </c>
      <c r="K19" s="9">
        <v>45887.667698495366</v>
      </c>
    </row>
    <row r="20" spans="1:11" ht="56.25" x14ac:dyDescent="0.25">
      <c r="A20" s="6" t="s">
        <v>134</v>
      </c>
      <c r="B20" s="6" t="s">
        <v>186</v>
      </c>
      <c r="C20" s="6" t="s">
        <v>193</v>
      </c>
      <c r="D20" s="6" t="s">
        <v>46</v>
      </c>
      <c r="E20" s="6" t="s">
        <v>46</v>
      </c>
      <c r="F20" s="6" t="s">
        <v>137</v>
      </c>
      <c r="G20" s="6" t="s">
        <v>198</v>
      </c>
      <c r="H20" s="10">
        <v>26945</v>
      </c>
      <c r="I20" s="6" t="s">
        <v>77</v>
      </c>
      <c r="J20" s="6" t="s">
        <v>103</v>
      </c>
      <c r="K20" s="7">
        <v>45891.501524849533</v>
      </c>
    </row>
    <row r="21" spans="1:11" ht="56.25" x14ac:dyDescent="0.25">
      <c r="A21" s="8" t="s">
        <v>134</v>
      </c>
      <c r="B21" s="8" t="s">
        <v>187</v>
      </c>
      <c r="C21" s="8" t="s">
        <v>194</v>
      </c>
      <c r="D21" s="8" t="s">
        <v>45</v>
      </c>
      <c r="E21" s="8" t="s">
        <v>46</v>
      </c>
      <c r="F21" s="8" t="s">
        <v>137</v>
      </c>
      <c r="G21" s="8" t="s">
        <v>51</v>
      </c>
      <c r="H21" s="11">
        <v>236000</v>
      </c>
      <c r="I21" s="8" t="s">
        <v>76</v>
      </c>
      <c r="J21" s="8" t="s">
        <v>67</v>
      </c>
      <c r="K21" s="9">
        <v>45896.501830439811</v>
      </c>
    </row>
    <row r="22" spans="1:11" ht="57" thickBot="1" x14ac:dyDescent="0.3">
      <c r="A22" s="6" t="s">
        <v>134</v>
      </c>
      <c r="B22" s="6" t="s">
        <v>188</v>
      </c>
      <c r="C22" s="6" t="s">
        <v>195</v>
      </c>
      <c r="D22" s="6" t="s">
        <v>45</v>
      </c>
      <c r="E22" s="6" t="s">
        <v>46</v>
      </c>
      <c r="F22" s="6" t="s">
        <v>137</v>
      </c>
      <c r="G22" s="6" t="s">
        <v>199</v>
      </c>
      <c r="H22" s="10">
        <v>135641</v>
      </c>
      <c r="I22" s="6" t="s">
        <v>76</v>
      </c>
      <c r="J22" s="6" t="s">
        <v>205</v>
      </c>
      <c r="K22" s="7">
        <v>45898.500022025459</v>
      </c>
    </row>
    <row r="23" spans="1:11" ht="19.5" thickBot="1" x14ac:dyDescent="0.3">
      <c r="A23" s="47" t="s">
        <v>143</v>
      </c>
      <c r="B23" s="48"/>
      <c r="C23" s="48"/>
      <c r="D23" s="48"/>
      <c r="E23" s="48"/>
      <c r="F23" s="48"/>
      <c r="G23" s="26"/>
      <c r="H23" s="30">
        <f>SUM(H12:H22)</f>
        <v>5930531</v>
      </c>
      <c r="I23" s="26"/>
      <c r="J23" s="26"/>
      <c r="K23" s="27"/>
    </row>
    <row r="24" spans="1:11" ht="15.75" x14ac:dyDescent="0.25">
      <c r="A24" s="14"/>
      <c r="B24" s="14"/>
      <c r="C24" s="14"/>
      <c r="D24" s="20"/>
      <c r="E24" s="21"/>
      <c r="F24" s="20"/>
      <c r="G24" s="14"/>
      <c r="H24" s="14"/>
      <c r="I24" s="14"/>
      <c r="J24" s="14"/>
      <c r="K24" s="14"/>
    </row>
    <row r="25" spans="1:11" ht="15.75" x14ac:dyDescent="0.25">
      <c r="A25" s="14"/>
      <c r="B25" s="14"/>
      <c r="C25" s="14"/>
      <c r="D25" s="20"/>
      <c r="E25" s="22"/>
      <c r="F25" s="20"/>
      <c r="G25" s="14"/>
      <c r="H25" s="14"/>
      <c r="I25" s="14"/>
      <c r="J25" s="14"/>
      <c r="K25" s="14"/>
    </row>
    <row r="26" spans="1:11" ht="15.75" x14ac:dyDescent="0.25">
      <c r="A26" s="14"/>
      <c r="B26" s="14"/>
      <c r="C26" s="14"/>
      <c r="D26" s="20"/>
      <c r="E26" s="21"/>
      <c r="F26" s="20"/>
      <c r="G26" s="14"/>
      <c r="H26" s="14"/>
      <c r="I26" s="14"/>
      <c r="J26" s="14"/>
      <c r="K26" s="14"/>
    </row>
    <row r="27" spans="1:11" ht="15.75" x14ac:dyDescent="0.25">
      <c r="A27" s="39" t="s">
        <v>10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 ht="15.75" x14ac:dyDescent="0.25">
      <c r="A28" s="40" t="s">
        <v>9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</row>
  </sheetData>
  <mergeCells count="4">
    <mergeCell ref="A10:K10"/>
    <mergeCell ref="A23:F23"/>
    <mergeCell ref="A28:K28"/>
    <mergeCell ref="A27:K27"/>
  </mergeCells>
  <pageMargins left="0.70866141732283472" right="0.70866141732283472" top="0.74803149606299213" bottom="0.74803149606299213" header="0.31496062992125984" footer="0.31496062992125984"/>
  <pageSetup scale="9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FEBRERO 25</vt:lpstr>
      <vt:lpstr>ABRIL 25</vt:lpstr>
      <vt:lpstr>MAYO 25</vt:lpstr>
      <vt:lpstr>JUNIO25</vt:lpstr>
      <vt:lpstr>JULIO 25</vt:lpstr>
      <vt:lpstr>AGOSTO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ESTEFANY REYES</dc:creator>
  <cp:lastModifiedBy>ESTEFANY REYES</cp:lastModifiedBy>
  <cp:lastPrinted>2025-09-15T12:44:44Z</cp:lastPrinted>
  <dcterms:created xsi:type="dcterms:W3CDTF">2024-08-20T14:40:41Z</dcterms:created>
  <dcterms:modified xsi:type="dcterms:W3CDTF">2025-09-15T12:50:56Z</dcterms:modified>
</cp:coreProperties>
</file>