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 activeTab="1"/>
  </bookViews>
  <sheets>
    <sheet name="Hoja1" sheetId="1" r:id="rId1"/>
    <sheet name="Hoja2" sheetId="2" r:id="rId2"/>
    <sheet name="Hoja3" sheetId="3" r:id="rId3"/>
  </sheets>
  <definedNames>
    <definedName name="_xlnm.Print_Area" localSheetId="1">Hoja2!$B$3:$J$75</definedName>
  </definedNames>
  <calcPr calcId="145621"/>
</workbook>
</file>

<file path=xl/calcChain.xml><?xml version="1.0" encoding="utf-8"?>
<calcChain xmlns="http://schemas.openxmlformats.org/spreadsheetml/2006/main">
  <c r="G43" i="2" l="1"/>
  <c r="H15" i="2"/>
  <c r="H43" i="2"/>
  <c r="F43" i="2"/>
</calcChain>
</file>

<file path=xl/sharedStrings.xml><?xml version="1.0" encoding="utf-8"?>
<sst xmlns="http://schemas.openxmlformats.org/spreadsheetml/2006/main" count="339" uniqueCount="135">
  <si>
    <t>CORPORACION DE ACUEDUCTO Y ALCANTARILLADO DE MOCA</t>
  </si>
  <si>
    <t xml:space="preserve">BALANCE DE FACTURAS AL 30/11/2025 POR CLASIFICADOR </t>
  </si>
  <si>
    <t>FACTURA_NCF</t>
  </si>
  <si>
    <t>FECHA</t>
  </si>
  <si>
    <t>NOMBRE</t>
  </si>
  <si>
    <t>CONCEPTO-DESCRIPCION</t>
  </si>
  <si>
    <t>VALOR_RD$</t>
  </si>
  <si>
    <t>FECHA_LIMITE_PAGO</t>
  </si>
  <si>
    <t>B1500000114</t>
  </si>
  <si>
    <t>30/04/2025</t>
  </si>
  <si>
    <t>ALEX PEREZ BENCOSME</t>
  </si>
  <si>
    <t>ALQUILER LOCAL COMERCIAL PARA CENTRO SERVICIO CLIENTE, ENERO  HASTA JUNIO 2025.</t>
  </si>
  <si>
    <t>30/05/2025</t>
  </si>
  <si>
    <t/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</si>
  <si>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</si>
  <si>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</si>
  <si>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</si>
  <si>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</si>
  <si>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</si>
  <si>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</si>
  <si>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</si>
  <si>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</si>
  <si>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E450000059277</t>
  </si>
  <si>
    <t>27/10/2024</t>
  </si>
  <si>
    <t>CLARO</t>
  </si>
  <si>
    <t>REGISTRO FACTURA SERVICIOS INTERNET SUMARIA, CORRESPONDIENTE AL MES DE OCTUBRE 2024.</t>
  </si>
  <si>
    <t>E450000096924</t>
  </si>
  <si>
    <t>27/11/2025</t>
  </si>
  <si>
    <t>SERVICIO DE FLOTA 2, CORRESPONDIENTE AL MES DE NOVIEMBRE 2025</t>
  </si>
  <si>
    <t>27/12/2025</t>
  </si>
  <si>
    <t>E450000096527</t>
  </si>
  <si>
    <t>SERVICIO DE FLOTA 1, CORRESPONDIENTE AL MES DE NOVIEMBRE 2025</t>
  </si>
  <si>
    <t>E450000097419</t>
  </si>
  <si>
    <t>SERVICIO DE INTERNET CSC EL HIGUERITO Y JAMAO, CORRESPONDIENTE AL MES DE NOVIEMBRE 2025</t>
  </si>
  <si>
    <t>E450000097703</t>
  </si>
  <si>
    <t>28/11/2025</t>
  </si>
  <si>
    <t>SERVICIO DE CONEXION VIRTUAL, CORRESPONDIENTE AL MES DE NOVIEMBRE 2025</t>
  </si>
  <si>
    <t>28/12/2025</t>
  </si>
  <si>
    <t>E450000097706</t>
  </si>
  <si>
    <t>SERVICIO DE SISTEMA DE REDES, CORRESPONDIENTE AL MES DE NOVIEMBRE 2025</t>
  </si>
  <si>
    <t>E450000097735</t>
  </si>
  <si>
    <t>SERVICIO DE SUMARIA, CORRESPONDIENTE AL MES DE NOVIEMBRE 2025.</t>
  </si>
  <si>
    <t>E450000097734</t>
  </si>
  <si>
    <t>SERVICIO DE VERIFON, CORRESPONDIENTE AL MES DE NOVIEMBRE 2025</t>
  </si>
  <si>
    <t>B1500000382</t>
  </si>
  <si>
    <t>13/11/2025</t>
  </si>
  <si>
    <t>CYBERTECH YART TECHNOLOGY S.R.L</t>
  </si>
  <si>
    <t>REGISTRO FACTURA, ADQUISICION DE LAPTOPS PARA DIRECCION FINANCIERO Y D.R.H</t>
  </si>
  <si>
    <t>13/12/2025</t>
  </si>
  <si>
    <t>B1500000283</t>
  </si>
  <si>
    <t>17/11/2025</t>
  </si>
  <si>
    <t>DELFIN ANTONIO PEREZ MOYA</t>
  </si>
  <si>
    <t>REGISTRO FACTURA, SERVICIO DE ALMUERZOS PARA COLABORADORES EN HORAS EXTENDIDA.</t>
  </si>
  <si>
    <t>17/12/2025</t>
  </si>
  <si>
    <t>B1500398803</t>
  </si>
  <si>
    <t>EDENORTE DOMINICANA, S.A.</t>
  </si>
  <si>
    <t>SERVICIO DE ENERGIA ELECTRICA, CORRESPONDIENTE AL MES DE DICIEMBRE 2023.</t>
  </si>
  <si>
    <t>B1500445405</t>
  </si>
  <si>
    <t>SERVICIO DE ENERGIA ELECTRICA, CORRESPONDIENTE AL MES DE JULIO 2024.</t>
  </si>
  <si>
    <t>B1500439854</t>
  </si>
  <si>
    <t>SERVICIO DE ENERGIA ELECTRICA, CORRESPONDIENTE AL MES DE JUNIO 2024</t>
  </si>
  <si>
    <t>31/08/2024</t>
  </si>
  <si>
    <t>E450000025935</t>
  </si>
  <si>
    <t>SERVICIO DE ENERGIA ELECTRICA, CORRESPONDIENTE AL MES DE ENERO 2025.</t>
  </si>
  <si>
    <t>E450000046262</t>
  </si>
  <si>
    <t>SERVICIO DE ENERGIA ELECTRICA, CORRESPONDIENTE AL MES DE OCTUBRE 2022 POR DEUDA DE CORAAPLATA.</t>
  </si>
  <si>
    <t>E450000046263</t>
  </si>
  <si>
    <t>SERVICIO DE ENERGIA ELECTRICA, CORRESPONDIENTE AL MES DE NOVIEMBRE 2022 POR DEUDA DE CORAAPLATA</t>
  </si>
  <si>
    <t>E450000046264</t>
  </si>
  <si>
    <t>SERVICIO DE ENERGIA ELECTRICA, CORRESPONDIENTE AL MES DE DICIEMBRE 2022 POR CAMBIO DE NOMBRE (CORAAPLATA)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</si>
  <si>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</si>
  <si>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</si>
  <si>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</si>
  <si>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</si>
  <si>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</si>
  <si>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</si>
  <si>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4 BATERIAS P/INVERSOR C.S.C. HIGUERITO</t>
  </si>
  <si>
    <t>15/07/2016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</si>
  <si>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</si>
  <si>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</si>
  <si>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</si>
  <si>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</si>
  <si>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</si>
  <si>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</si>
  <si>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</si>
  <si>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</si>
  <si>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</si>
  <si>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</si>
  <si>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</si>
  <si>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</si>
  <si>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</si>
  <si>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</si>
  <si>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</si>
  <si>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</si>
  <si>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</si>
  <si>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</si>
  <si>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</si>
  <si>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</si>
  <si>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</si>
  <si>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B1500000354</t>
  </si>
  <si>
    <t>HENRIQUEZ RODRIGUEZ TEXTIL SRL</t>
  </si>
  <si>
    <t>REGISTRO FACTURA, ADQUISICION DE UNIFORME PARA LOS EMPLEADOS.</t>
  </si>
  <si>
    <t>B1500001119</t>
  </si>
  <si>
    <t>20/11/2025</t>
  </si>
  <si>
    <t>IMPORTADORA PERDOMO &amp; ASOC., SRL</t>
  </si>
  <si>
    <t>REGISTRO FACTURA VALVULA VASTAGO FIJO PARA SER INSTALADAS EN DIFERENTES SECTORES.</t>
  </si>
  <si>
    <t>20/12/2025</t>
  </si>
  <si>
    <t>B1500000073</t>
  </si>
  <si>
    <t>RAMON DE JESUS GARCIA PEÑA</t>
  </si>
  <si>
    <t>ALQUILAR LOCAL COMERCIAL PARA CENTRO DE SERVICIO AL CLIENTE -LOS LOPEZ DESDE JULIO - DICIEMBRE 2025.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</si>
  <si>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</si>
  <si>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</si>
  <si>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</si>
  <si>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</si>
  <si>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</si>
  <si>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</si>
  <si>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</si>
  <si>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</si>
  <si>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</si>
  <si>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</si>
  <si>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</si>
  <si>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</si>
  <si>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</si>
  <si>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 xml:space="preserve">                                                                                       ESTADO DE CUENTA SUPLIDORES NOVIEMBRE 2025</t>
  </si>
  <si>
    <t>NO APLICA</t>
  </si>
  <si>
    <t xml:space="preserve">PENDIENTE </t>
  </si>
  <si>
    <t>ATRASADO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</si>
  <si>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</si>
  <si>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</si>
  <si>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</si>
  <si>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</si>
  <si>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</si>
  <si>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</si>
  <si>
    <t>TOTAL DEUDAS RD$ 5,333,522.12</t>
  </si>
  <si>
    <t xml:space="preserve">Nota: En la casilla no. 2, esta deuda fue contraida en el año 2008 mediante un contrato y no existia ningun comprobante, ni objeto del gasto.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</si>
</sst>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quotePrefix="1" applyFont="1"/>
    <xf numFmtId="0" fontId="6" fillId="0" borderId="0" xfId="0" applyFont="1"/>
    <xf numFmtId="164" fontId="6" fillId="0" borderId="0" xfId="0" applyNumberFormat="1" applyFont="1"/>
    <xf numFmtId="14" fontId="6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43" fontId="0" fillId="0" borderId="1" xfId="1" applyFont="1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0" fontId="7" fillId="0" borderId="0" xfId="0" applyFont="1"/>
    <xf numFmtId="0" fontId="8" fillId="0" borderId="0" xfId="0" applyFont="1"/>
    <xf numFmtId="0" fontId="0" fillId="0" borderId="1" xfId="0" applyFont="1" applyBorder="1"/>
    <xf numFmtId="2" fontId="0" fillId="0" borderId="1" xfId="1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3" borderId="0" xfId="0" applyFont="1" applyFill="1"/>
    <xf numFmtId="0" fontId="9" fillId="0" borderId="0" xfId="0" applyFont="1"/>
    <xf numFmtId="43" fontId="5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</xdr:row>
      <xdr:rowOff>95251</xdr:rowOff>
    </xdr:from>
    <xdr:to>
      <xdr:col>10</xdr:col>
      <xdr:colOff>9526</xdr:colOff>
      <xdr:row>9</xdr:row>
      <xdr:rowOff>28576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752476"/>
          <a:ext cx="12839702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600075</xdr:colOff>
      <xdr:row>58</xdr:row>
      <xdr:rowOff>0</xdr:rowOff>
    </xdr:from>
    <xdr:to>
      <xdr:col>8</xdr:col>
      <xdr:colOff>638176</xdr:colOff>
      <xdr:row>59</xdr:row>
      <xdr:rowOff>152400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7745075"/>
          <a:ext cx="3067051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F5" sqref="F5:F38"/>
    </sheetView>
  </sheetViews>
  <sheetFormatPr baseColWidth="10" defaultRowHeight="15" x14ac:dyDescent="0.25"/>
  <cols>
    <col min="1" max="1" width="20.140625" bestFit="1" customWidth="1"/>
    <col min="2" max="2" width="10.42578125" customWidth="1"/>
    <col min="3" max="3" width="33" bestFit="1" customWidth="1"/>
    <col min="4" max="4" width="102.140625" bestFit="1" customWidth="1"/>
    <col min="5" max="5" width="12.5703125" bestFit="1" customWidth="1"/>
    <col min="6" max="6" width="11.140625" customWidth="1"/>
  </cols>
  <sheetData>
    <row r="1" spans="1:6" ht="21" x14ac:dyDescent="0.35">
      <c r="A1" s="4" t="s">
        <v>0</v>
      </c>
    </row>
    <row r="2" spans="1:6" ht="15.75" x14ac:dyDescent="0.25">
      <c r="A2" s="5" t="s">
        <v>1</v>
      </c>
    </row>
    <row r="4" spans="1:6" ht="15.75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25">
      <c r="A5" s="6" t="s">
        <v>8</v>
      </c>
      <c r="B5" s="7" t="s">
        <v>9</v>
      </c>
      <c r="C5" s="6" t="s">
        <v>10</v>
      </c>
      <c r="D5" s="6" t="s">
        <v>11</v>
      </c>
      <c r="E5" s="8">
        <v>129932.16</v>
      </c>
      <c r="F5" s="7" t="s">
        <v>12</v>
      </c>
    </row>
    <row r="6" spans="1:6" x14ac:dyDescent="0.25">
      <c r="A6" s="6" t="s">
        <v>13</v>
      </c>
      <c r="B6" s="7" t="s">
        <v>14</v>
      </c>
      <c r="C6" s="6" t="s">
        <v>15</v>
      </c>
      <c r="D6" s="6" t="s">
        <v>16</v>
      </c>
      <c r="E6" s="8">
        <v>800000</v>
      </c>
      <c r="F6" s="7" t="s">
        <v>17</v>
      </c>
    </row>
    <row r="7" spans="1:6" x14ac:dyDescent="0.25">
      <c r="A7" s="6" t="s">
        <v>18</v>
      </c>
      <c r="B7" s="9">
        <v>41651</v>
      </c>
      <c r="C7" s="6" t="s">
        <v>19</v>
      </c>
      <c r="D7" s="6" t="s">
        <v>20</v>
      </c>
      <c r="E7" s="8">
        <v>884516.35</v>
      </c>
      <c r="F7" s="7" t="s">
        <v>21</v>
      </c>
    </row>
    <row r="8" spans="1:6" x14ac:dyDescent="0.25">
      <c r="A8" s="6" t="s">
        <v>70</v>
      </c>
      <c r="B8" s="9">
        <v>41985</v>
      </c>
      <c r="C8" s="6" t="s">
        <v>71</v>
      </c>
      <c r="D8" s="6" t="s">
        <v>72</v>
      </c>
      <c r="E8" s="8">
        <v>191252.65</v>
      </c>
      <c r="F8" s="9">
        <v>42309</v>
      </c>
    </row>
    <row r="9" spans="1:6" x14ac:dyDescent="0.25">
      <c r="A9" s="6" t="s">
        <v>78</v>
      </c>
      <c r="B9" s="7" t="s">
        <v>79</v>
      </c>
      <c r="C9" s="6" t="s">
        <v>75</v>
      </c>
      <c r="D9" s="6" t="s">
        <v>80</v>
      </c>
      <c r="E9" s="8">
        <v>18800</v>
      </c>
      <c r="F9" s="7" t="s">
        <v>81</v>
      </c>
    </row>
    <row r="10" spans="1:6" x14ac:dyDescent="0.25">
      <c r="A10" s="6" t="s">
        <v>73</v>
      </c>
      <c r="B10" s="7" t="s">
        <v>74</v>
      </c>
      <c r="C10" s="6" t="s">
        <v>75</v>
      </c>
      <c r="D10" s="6" t="s">
        <v>76</v>
      </c>
      <c r="E10" s="8">
        <v>20400</v>
      </c>
      <c r="F10" s="7" t="s">
        <v>77</v>
      </c>
    </row>
    <row r="11" spans="1:6" x14ac:dyDescent="0.25">
      <c r="A11" s="6" t="s">
        <v>93</v>
      </c>
      <c r="B11" s="7" t="s">
        <v>94</v>
      </c>
      <c r="C11" s="6" t="s">
        <v>83</v>
      </c>
      <c r="D11" s="6" t="s">
        <v>95</v>
      </c>
      <c r="E11" s="8">
        <v>2130</v>
      </c>
      <c r="F11" s="7" t="s">
        <v>96</v>
      </c>
    </row>
    <row r="12" spans="1:6" x14ac:dyDescent="0.25">
      <c r="A12" s="6" t="s">
        <v>97</v>
      </c>
      <c r="B12" s="7" t="s">
        <v>94</v>
      </c>
      <c r="C12" s="6" t="s">
        <v>83</v>
      </c>
      <c r="D12" s="6" t="s">
        <v>98</v>
      </c>
      <c r="E12" s="8">
        <v>2106</v>
      </c>
      <c r="F12" s="7" t="s">
        <v>96</v>
      </c>
    </row>
    <row r="13" spans="1:6" x14ac:dyDescent="0.25">
      <c r="A13" s="6" t="s">
        <v>82</v>
      </c>
      <c r="B13" s="9">
        <v>43228</v>
      </c>
      <c r="C13" s="6" t="s">
        <v>83</v>
      </c>
      <c r="D13" s="6" t="s">
        <v>84</v>
      </c>
      <c r="E13" s="8">
        <v>2175</v>
      </c>
      <c r="F13" s="9">
        <v>43199</v>
      </c>
    </row>
    <row r="14" spans="1:6" x14ac:dyDescent="0.25">
      <c r="A14" s="6" t="s">
        <v>85</v>
      </c>
      <c r="B14" s="9">
        <v>43259</v>
      </c>
      <c r="C14" s="6" t="s">
        <v>83</v>
      </c>
      <c r="D14" s="6" t="s">
        <v>86</v>
      </c>
      <c r="E14" s="8">
        <v>360</v>
      </c>
      <c r="F14" s="9">
        <v>43229</v>
      </c>
    </row>
    <row r="15" spans="1:6" x14ac:dyDescent="0.25">
      <c r="A15" s="6" t="s">
        <v>87</v>
      </c>
      <c r="B15" s="7" t="s">
        <v>88</v>
      </c>
      <c r="C15" s="6" t="s">
        <v>83</v>
      </c>
      <c r="D15" s="6" t="s">
        <v>89</v>
      </c>
      <c r="E15" s="8">
        <v>2230</v>
      </c>
      <c r="F15" s="7" t="s">
        <v>90</v>
      </c>
    </row>
    <row r="16" spans="1:6" x14ac:dyDescent="0.25">
      <c r="A16" s="6" t="s">
        <v>91</v>
      </c>
      <c r="B16" s="7" t="s">
        <v>88</v>
      </c>
      <c r="C16" s="6" t="s">
        <v>83</v>
      </c>
      <c r="D16" s="6" t="s">
        <v>92</v>
      </c>
      <c r="E16" s="8">
        <v>723</v>
      </c>
      <c r="F16" s="7" t="s">
        <v>90</v>
      </c>
    </row>
    <row r="17" spans="1:6" x14ac:dyDescent="0.25">
      <c r="A17" s="6" t="s">
        <v>107</v>
      </c>
      <c r="B17" s="7" t="s">
        <v>27</v>
      </c>
      <c r="C17" s="6" t="s">
        <v>108</v>
      </c>
      <c r="D17" s="6" t="s">
        <v>109</v>
      </c>
      <c r="E17" s="8">
        <v>141352.20000000001</v>
      </c>
      <c r="F17" s="7" t="s">
        <v>29</v>
      </c>
    </row>
    <row r="18" spans="1:6" x14ac:dyDescent="0.25">
      <c r="A18" s="6" t="s">
        <v>110</v>
      </c>
      <c r="B18" s="7" t="s">
        <v>111</v>
      </c>
      <c r="C18" s="6" t="s">
        <v>112</v>
      </c>
      <c r="D18" s="6" t="s">
        <v>113</v>
      </c>
      <c r="E18" s="8">
        <v>175112</v>
      </c>
      <c r="F18" s="7" t="s">
        <v>114</v>
      </c>
    </row>
    <row r="19" spans="1:6" x14ac:dyDescent="0.25">
      <c r="A19" s="6" t="s">
        <v>49</v>
      </c>
      <c r="B19" s="7" t="s">
        <v>50</v>
      </c>
      <c r="C19" s="6" t="s">
        <v>51</v>
      </c>
      <c r="D19" s="6" t="s">
        <v>52</v>
      </c>
      <c r="E19" s="8">
        <v>191844.4</v>
      </c>
      <c r="F19" s="7" t="s">
        <v>53</v>
      </c>
    </row>
    <row r="20" spans="1:6" x14ac:dyDescent="0.25">
      <c r="A20" s="6" t="s">
        <v>99</v>
      </c>
      <c r="B20" s="7" t="s">
        <v>27</v>
      </c>
      <c r="C20" s="6" t="s">
        <v>100</v>
      </c>
      <c r="D20" s="6" t="s">
        <v>101</v>
      </c>
      <c r="E20" s="8">
        <v>750480</v>
      </c>
      <c r="F20" s="7" t="s">
        <v>29</v>
      </c>
    </row>
    <row r="21" spans="1:6" x14ac:dyDescent="0.25">
      <c r="A21" s="6" t="s">
        <v>44</v>
      </c>
      <c r="B21" s="7" t="s">
        <v>45</v>
      </c>
      <c r="C21" s="6" t="s">
        <v>46</v>
      </c>
      <c r="D21" s="6" t="s">
        <v>47</v>
      </c>
      <c r="E21" s="8">
        <v>99500</v>
      </c>
      <c r="F21" s="7" t="s">
        <v>48</v>
      </c>
    </row>
    <row r="22" spans="1:6" x14ac:dyDescent="0.25">
      <c r="A22" s="6" t="s">
        <v>102</v>
      </c>
      <c r="B22" s="7" t="s">
        <v>103</v>
      </c>
      <c r="C22" s="6" t="s">
        <v>104</v>
      </c>
      <c r="D22" s="6" t="s">
        <v>105</v>
      </c>
      <c r="E22" s="8">
        <v>73750</v>
      </c>
      <c r="F22" s="7" t="s">
        <v>106</v>
      </c>
    </row>
    <row r="23" spans="1:6" x14ac:dyDescent="0.25">
      <c r="A23" s="6" t="s">
        <v>54</v>
      </c>
      <c r="B23" s="9">
        <v>44969</v>
      </c>
      <c r="C23" s="6" t="s">
        <v>55</v>
      </c>
      <c r="D23" s="6" t="s">
        <v>56</v>
      </c>
      <c r="E23" s="8">
        <v>30</v>
      </c>
      <c r="F23" s="9">
        <v>44969</v>
      </c>
    </row>
    <row r="24" spans="1:6" x14ac:dyDescent="0.25">
      <c r="A24" s="6" t="s">
        <v>59</v>
      </c>
      <c r="B24" s="9">
        <v>45299</v>
      </c>
      <c r="C24" s="6" t="s">
        <v>55</v>
      </c>
      <c r="D24" s="6" t="s">
        <v>60</v>
      </c>
      <c r="E24" s="8">
        <v>414.28</v>
      </c>
      <c r="F24" s="7" t="s">
        <v>61</v>
      </c>
    </row>
    <row r="25" spans="1:6" x14ac:dyDescent="0.25">
      <c r="A25" s="6" t="s">
        <v>57</v>
      </c>
      <c r="B25" s="9">
        <v>45511</v>
      </c>
      <c r="C25" s="6" t="s">
        <v>55</v>
      </c>
      <c r="D25" s="6" t="s">
        <v>58</v>
      </c>
      <c r="E25" s="8">
        <v>-414.28</v>
      </c>
      <c r="F25" s="9">
        <v>45481</v>
      </c>
    </row>
    <row r="26" spans="1:6" x14ac:dyDescent="0.25">
      <c r="A26" s="6" t="s">
        <v>62</v>
      </c>
      <c r="B26" s="9">
        <v>45870</v>
      </c>
      <c r="C26" s="6" t="s">
        <v>55</v>
      </c>
      <c r="D26" s="6" t="s">
        <v>63</v>
      </c>
      <c r="E26" s="8">
        <v>0.11000000000058199</v>
      </c>
      <c r="F26" s="9">
        <v>45840</v>
      </c>
    </row>
    <row r="27" spans="1:6" x14ac:dyDescent="0.25">
      <c r="A27" s="6" t="s">
        <v>64</v>
      </c>
      <c r="B27" s="9">
        <v>45934</v>
      </c>
      <c r="C27" s="6" t="s">
        <v>55</v>
      </c>
      <c r="D27" s="6" t="s">
        <v>65</v>
      </c>
      <c r="E27" s="8">
        <v>490416.05</v>
      </c>
      <c r="F27" s="9">
        <v>45935</v>
      </c>
    </row>
    <row r="28" spans="1:6" x14ac:dyDescent="0.25">
      <c r="A28" s="6" t="s">
        <v>66</v>
      </c>
      <c r="B28" s="9">
        <v>45934</v>
      </c>
      <c r="C28" s="6" t="s">
        <v>55</v>
      </c>
      <c r="D28" s="6" t="s">
        <v>67</v>
      </c>
      <c r="E28" s="8">
        <v>542884.48</v>
      </c>
      <c r="F28" s="9">
        <v>45935</v>
      </c>
    </row>
    <row r="29" spans="1:6" x14ac:dyDescent="0.25">
      <c r="A29" s="6" t="s">
        <v>68</v>
      </c>
      <c r="B29" s="9">
        <v>45934</v>
      </c>
      <c r="C29" s="6" t="s">
        <v>55</v>
      </c>
      <c r="D29" s="6" t="s">
        <v>69</v>
      </c>
      <c r="E29" s="8">
        <v>522649.54</v>
      </c>
      <c r="F29" s="9">
        <v>45935</v>
      </c>
    </row>
    <row r="30" spans="1:6" x14ac:dyDescent="0.25">
      <c r="A30" s="6" t="s">
        <v>22</v>
      </c>
      <c r="B30" s="7" t="s">
        <v>23</v>
      </c>
      <c r="C30" s="6" t="s">
        <v>24</v>
      </c>
      <c r="D30" s="6" t="s">
        <v>25</v>
      </c>
      <c r="E30" s="8">
        <v>242.9</v>
      </c>
      <c r="F30" s="7" t="s">
        <v>23</v>
      </c>
    </row>
    <row r="31" spans="1:6" x14ac:dyDescent="0.25">
      <c r="A31" s="6" t="s">
        <v>30</v>
      </c>
      <c r="B31" s="7" t="s">
        <v>27</v>
      </c>
      <c r="C31" s="6" t="s">
        <v>24</v>
      </c>
      <c r="D31" s="6" t="s">
        <v>31</v>
      </c>
      <c r="E31" s="8">
        <v>125179.76</v>
      </c>
      <c r="F31" s="7" t="s">
        <v>29</v>
      </c>
    </row>
    <row r="32" spans="1:6" x14ac:dyDescent="0.25">
      <c r="A32" s="6" t="s">
        <v>26</v>
      </c>
      <c r="B32" s="7" t="s">
        <v>27</v>
      </c>
      <c r="C32" s="6" t="s">
        <v>24</v>
      </c>
      <c r="D32" s="6" t="s">
        <v>28</v>
      </c>
      <c r="E32" s="8">
        <v>49435.82</v>
      </c>
      <c r="F32" s="7" t="s">
        <v>29</v>
      </c>
    </row>
    <row r="33" spans="1:6" x14ac:dyDescent="0.25">
      <c r="A33" s="6" t="s">
        <v>32</v>
      </c>
      <c r="B33" s="7" t="s">
        <v>27</v>
      </c>
      <c r="C33" s="6" t="s">
        <v>24</v>
      </c>
      <c r="D33" s="6" t="s">
        <v>33</v>
      </c>
      <c r="E33" s="8">
        <v>5127.3</v>
      </c>
      <c r="F33" s="7" t="s">
        <v>29</v>
      </c>
    </row>
    <row r="34" spans="1:6" x14ac:dyDescent="0.25">
      <c r="A34" s="6" t="s">
        <v>34</v>
      </c>
      <c r="B34" s="7" t="s">
        <v>35</v>
      </c>
      <c r="C34" s="6" t="s">
        <v>24</v>
      </c>
      <c r="D34" s="6" t="s">
        <v>36</v>
      </c>
      <c r="E34" s="8">
        <v>4521.08</v>
      </c>
      <c r="F34" s="7" t="s">
        <v>37</v>
      </c>
    </row>
    <row r="35" spans="1:6" x14ac:dyDescent="0.25">
      <c r="A35" s="6" t="s">
        <v>38</v>
      </c>
      <c r="B35" s="7" t="s">
        <v>35</v>
      </c>
      <c r="C35" s="6" t="s">
        <v>24</v>
      </c>
      <c r="D35" s="6" t="s">
        <v>39</v>
      </c>
      <c r="E35" s="8">
        <v>19435.419999999998</v>
      </c>
      <c r="F35" s="7" t="s">
        <v>37</v>
      </c>
    </row>
    <row r="36" spans="1:6" x14ac:dyDescent="0.25">
      <c r="A36" s="6" t="s">
        <v>42</v>
      </c>
      <c r="B36" s="7" t="s">
        <v>35</v>
      </c>
      <c r="C36" s="6" t="s">
        <v>24</v>
      </c>
      <c r="D36" s="6" t="s">
        <v>43</v>
      </c>
      <c r="E36" s="8">
        <v>689</v>
      </c>
      <c r="F36" s="7" t="s">
        <v>35</v>
      </c>
    </row>
    <row r="37" spans="1:6" x14ac:dyDescent="0.25">
      <c r="A37" s="6" t="s">
        <v>40</v>
      </c>
      <c r="B37" s="7" t="s">
        <v>35</v>
      </c>
      <c r="C37" s="6" t="s">
        <v>24</v>
      </c>
      <c r="D37" s="6" t="s">
        <v>41</v>
      </c>
      <c r="E37" s="8">
        <v>86246.9</v>
      </c>
      <c r="F37" s="7" t="s">
        <v>37</v>
      </c>
    </row>
    <row r="38" spans="1:6" x14ac:dyDescent="0.25">
      <c r="A38" s="7"/>
      <c r="B38" s="7"/>
      <c r="C38" s="7"/>
      <c r="D38" s="7"/>
      <c r="E38" s="8"/>
      <c r="F38" s="7"/>
    </row>
    <row r="39" spans="1:6" x14ac:dyDescent="0.25">
      <c r="A39" s="7"/>
      <c r="B39" s="7"/>
      <c r="C39" s="7"/>
      <c r="D39" s="7"/>
      <c r="E39" s="8"/>
      <c r="F39" s="7"/>
    </row>
    <row r="40" spans="1:6" x14ac:dyDescent="0.25">
      <c r="A40" s="7"/>
      <c r="B40" s="7"/>
      <c r="C40" s="7"/>
      <c r="D40" s="7"/>
      <c r="E40" s="8"/>
      <c r="F40" s="7"/>
    </row>
    <row r="41" spans="1:6" x14ac:dyDescent="0.25">
      <c r="A41" s="7"/>
      <c r="B41" s="7"/>
      <c r="C41" s="7"/>
      <c r="D41" s="7"/>
      <c r="E41" s="8"/>
      <c r="F41" s="7"/>
    </row>
    <row r="42" spans="1:6" x14ac:dyDescent="0.25">
      <c r="A42" s="7"/>
      <c r="B42" s="7"/>
      <c r="C42" s="7"/>
      <c r="D42" s="7"/>
      <c r="E42" s="8"/>
      <c r="F42" s="7"/>
    </row>
    <row r="43" spans="1:6" x14ac:dyDescent="0.25">
      <c r="A43" s="7"/>
      <c r="B43" s="7"/>
      <c r="C43" s="7"/>
      <c r="D43" s="7"/>
      <c r="E43" s="8"/>
      <c r="F43" s="7"/>
    </row>
    <row r="44" spans="1:6" x14ac:dyDescent="0.25">
      <c r="A44" s="7"/>
      <c r="B44" s="7"/>
      <c r="C44" s="7"/>
      <c r="D44" s="7"/>
      <c r="E44" s="8"/>
      <c r="F44" s="7"/>
    </row>
    <row r="45" spans="1:6" x14ac:dyDescent="0.25">
      <c r="A45" s="7"/>
      <c r="B45" s="7"/>
      <c r="C45" s="7"/>
      <c r="D45" s="7"/>
      <c r="E45" s="8"/>
      <c r="F45" s="7"/>
    </row>
    <row r="46" spans="1:6" x14ac:dyDescent="0.25">
      <c r="A46" s="7"/>
      <c r="B46" s="7"/>
      <c r="C46" s="7"/>
      <c r="D46" s="7"/>
      <c r="E46" s="8"/>
      <c r="F46" s="7"/>
    </row>
    <row r="47" spans="1:6" x14ac:dyDescent="0.25">
      <c r="A47" s="7"/>
      <c r="B47" s="7"/>
      <c r="C47" s="7"/>
      <c r="D47" s="7"/>
      <c r="E47" s="8"/>
      <c r="F47" s="7"/>
    </row>
    <row r="48" spans="1:6" x14ac:dyDescent="0.25">
      <c r="A48" s="7"/>
      <c r="B48" s="7"/>
      <c r="C48" s="7"/>
      <c r="D48" s="7"/>
      <c r="E48" s="8"/>
      <c r="F48" s="7"/>
    </row>
    <row r="49" spans="1:6" x14ac:dyDescent="0.25">
      <c r="A49" s="7"/>
      <c r="B49" s="7"/>
      <c r="C49" s="7"/>
      <c r="D49" s="7"/>
      <c r="E49" s="8"/>
      <c r="F49" s="7"/>
    </row>
    <row r="50" spans="1:6" x14ac:dyDescent="0.25">
      <c r="A50" s="7"/>
      <c r="B50" s="7"/>
      <c r="C50" s="7"/>
      <c r="D50" s="7"/>
      <c r="E50" s="8"/>
      <c r="F50" s="7"/>
    </row>
    <row r="51" spans="1:6" x14ac:dyDescent="0.25">
      <c r="A51" s="7"/>
      <c r="B51" s="7"/>
      <c r="C51" s="7"/>
      <c r="D51" s="7"/>
      <c r="E51" s="8"/>
      <c r="F51" s="7"/>
    </row>
    <row r="52" spans="1:6" x14ac:dyDescent="0.25">
      <c r="A52" s="7"/>
      <c r="B52" s="7"/>
      <c r="C52" s="7"/>
      <c r="D52" s="7"/>
      <c r="E52" s="8"/>
      <c r="F52" s="7"/>
    </row>
    <row r="53" spans="1:6" x14ac:dyDescent="0.25">
      <c r="A53" s="7"/>
      <c r="B53" s="7"/>
      <c r="C53" s="7"/>
      <c r="D53" s="7"/>
      <c r="E53" s="8"/>
      <c r="F53" s="7"/>
    </row>
    <row r="54" spans="1:6" x14ac:dyDescent="0.25">
      <c r="A54" s="7"/>
      <c r="B54" s="7"/>
      <c r="C54" s="7"/>
      <c r="D54" s="7"/>
      <c r="E54" s="8"/>
      <c r="F54" s="7"/>
    </row>
    <row r="55" spans="1:6" x14ac:dyDescent="0.25">
      <c r="A55" s="7"/>
      <c r="B55" s="7"/>
      <c r="C55" s="7"/>
      <c r="D55" s="7"/>
      <c r="E55" s="8"/>
      <c r="F55" s="7"/>
    </row>
    <row r="56" spans="1:6" x14ac:dyDescent="0.25">
      <c r="A56" s="7"/>
      <c r="B56" s="7"/>
      <c r="C56" s="7"/>
      <c r="D56" s="7"/>
      <c r="E56" s="8"/>
      <c r="F56" s="7"/>
    </row>
    <row r="57" spans="1:6" x14ac:dyDescent="0.25">
      <c r="A57" s="7"/>
      <c r="B57" s="7"/>
      <c r="C57" s="7"/>
      <c r="D57" s="7"/>
      <c r="E57" s="8"/>
      <c r="F57" s="7"/>
    </row>
    <row r="58" spans="1:6" x14ac:dyDescent="0.25">
      <c r="A58" s="7"/>
      <c r="B58" s="7"/>
      <c r="C58" s="7"/>
      <c r="D58" s="7"/>
      <c r="E58" s="8"/>
      <c r="F58" s="7"/>
    </row>
  </sheetData>
  <sortState ref="A6:G58">
    <sortCondition ref="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6"/>
  <sheetViews>
    <sheetView tabSelected="1" topLeftCell="A55" workbookViewId="0">
      <selection activeCell="M77" sqref="M77"/>
    </sheetView>
  </sheetViews>
  <sheetFormatPr baseColWidth="10" defaultRowHeight="15" x14ac:dyDescent="0.25"/>
  <cols>
    <col min="1" max="1" width="3.42578125" customWidth="1"/>
    <col min="2" max="2" width="23.5703125" customWidth="1"/>
    <col min="3" max="3" width="74.85546875" customWidth="1"/>
    <col min="4" max="4" width="14.28515625" customWidth="1"/>
    <col min="5" max="5" width="12" customWidth="1"/>
    <col min="6" max="6" width="15.42578125" customWidth="1"/>
    <col min="7" max="7" width="15.28515625" customWidth="1"/>
    <col min="8" max="8" width="14.7109375" customWidth="1"/>
    <col min="9" max="9" width="11.7109375" customWidth="1"/>
    <col min="10" max="10" width="11.28515625" customWidth="1"/>
  </cols>
  <sheetData>
    <row r="3" spans="2:10" ht="21.75" customHeight="1" x14ac:dyDescent="0.25"/>
    <row r="4" spans="2:10" ht="21" customHeight="1" x14ac:dyDescent="0.25"/>
    <row r="5" spans="2:10" ht="21.75" customHeight="1" x14ac:dyDescent="0.25"/>
    <row r="6" spans="2:10" ht="22.5" customHeight="1" x14ac:dyDescent="0.25"/>
    <row r="7" spans="2:10" ht="21" customHeight="1" x14ac:dyDescent="0.25"/>
    <row r="8" spans="2:10" ht="21" customHeight="1" x14ac:dyDescent="0.25"/>
    <row r="9" spans="2:10" ht="22.5" customHeight="1" x14ac:dyDescent="0.25"/>
    <row r="10" spans="2:10" ht="27" customHeight="1" x14ac:dyDescent="0.35">
      <c r="B10" s="3" t="s">
        <v>123</v>
      </c>
    </row>
    <row r="11" spans="2:10" ht="54.75" customHeight="1" x14ac:dyDescent="0.25">
      <c r="B11" s="10" t="s">
        <v>115</v>
      </c>
      <c r="C11" s="10" t="s">
        <v>5</v>
      </c>
      <c r="D11" s="10" t="s">
        <v>116</v>
      </c>
      <c r="E11" s="10" t="s">
        <v>117</v>
      </c>
      <c r="F11" s="10" t="s">
        <v>118</v>
      </c>
      <c r="G11" s="10" t="s">
        <v>119</v>
      </c>
      <c r="H11" s="10" t="s">
        <v>120</v>
      </c>
      <c r="I11" s="10" t="s">
        <v>121</v>
      </c>
      <c r="J11" s="10" t="s">
        <v>122</v>
      </c>
    </row>
    <row r="12" spans="2:10" ht="30" x14ac:dyDescent="0.25">
      <c r="B12" s="11" t="s">
        <v>10</v>
      </c>
      <c r="C12" s="11" t="s">
        <v>11</v>
      </c>
      <c r="D12" s="11" t="s">
        <v>8</v>
      </c>
      <c r="E12" s="12" t="s">
        <v>9</v>
      </c>
      <c r="F12" s="13">
        <v>129932.16</v>
      </c>
      <c r="G12" s="19">
        <v>0</v>
      </c>
      <c r="H12" s="13">
        <v>129932.16</v>
      </c>
      <c r="I12" s="12" t="s">
        <v>12</v>
      </c>
      <c r="J12" s="14" t="s">
        <v>125</v>
      </c>
    </row>
    <row r="13" spans="2:10" ht="30" x14ac:dyDescent="0.25">
      <c r="B13" s="11" t="s">
        <v>15</v>
      </c>
      <c r="C13" s="11" t="s">
        <v>16</v>
      </c>
      <c r="D13" s="11" t="s">
        <v>124</v>
      </c>
      <c r="E13" s="12" t="s">
        <v>14</v>
      </c>
      <c r="F13" s="13">
        <v>1050000</v>
      </c>
      <c r="G13" s="13">
        <v>250000</v>
      </c>
      <c r="H13" s="13">
        <v>800000</v>
      </c>
      <c r="I13" s="12" t="s">
        <v>17</v>
      </c>
      <c r="J13" s="18" t="s">
        <v>126</v>
      </c>
    </row>
    <row r="14" spans="2:10" ht="30" x14ac:dyDescent="0.25">
      <c r="B14" s="11" t="s">
        <v>19</v>
      </c>
      <c r="C14" s="11" t="s">
        <v>20</v>
      </c>
      <c r="D14" s="11" t="s">
        <v>18</v>
      </c>
      <c r="E14" s="15">
        <v>41651</v>
      </c>
      <c r="F14" s="13">
        <v>884516.35</v>
      </c>
      <c r="G14" s="20">
        <v>0</v>
      </c>
      <c r="H14" s="13">
        <v>884516.35</v>
      </c>
      <c r="I14" s="12" t="s">
        <v>21</v>
      </c>
      <c r="J14" s="18" t="s">
        <v>126</v>
      </c>
    </row>
    <row r="15" spans="2:10" ht="30" x14ac:dyDescent="0.25">
      <c r="B15" s="11" t="s">
        <v>71</v>
      </c>
      <c r="C15" s="11" t="s">
        <v>72</v>
      </c>
      <c r="D15" s="11" t="s">
        <v>70</v>
      </c>
      <c r="E15" s="15">
        <v>41985</v>
      </c>
      <c r="F15" s="13">
        <v>7746120</v>
      </c>
      <c r="G15" s="13">
        <v>7554867.3499999996</v>
      </c>
      <c r="H15" s="13">
        <f>+F15-G15</f>
        <v>191252.65000000037</v>
      </c>
      <c r="I15" s="15">
        <v>42015</v>
      </c>
      <c r="J15" s="14" t="s">
        <v>126</v>
      </c>
    </row>
    <row r="16" spans="2:10" ht="30" x14ac:dyDescent="0.25">
      <c r="B16" s="11" t="s">
        <v>75</v>
      </c>
      <c r="C16" s="11" t="s">
        <v>80</v>
      </c>
      <c r="D16" s="11" t="s">
        <v>78</v>
      </c>
      <c r="E16" s="12" t="s">
        <v>79</v>
      </c>
      <c r="F16" s="13">
        <v>18800</v>
      </c>
      <c r="G16" s="20">
        <v>0</v>
      </c>
      <c r="H16" s="13">
        <v>18800</v>
      </c>
      <c r="I16" s="12" t="s">
        <v>81</v>
      </c>
      <c r="J16" s="18" t="s">
        <v>126</v>
      </c>
    </row>
    <row r="17" spans="2:10" ht="30" x14ac:dyDescent="0.25">
      <c r="B17" s="11" t="s">
        <v>75</v>
      </c>
      <c r="C17" s="11" t="s">
        <v>76</v>
      </c>
      <c r="D17" s="11" t="s">
        <v>73</v>
      </c>
      <c r="E17" s="12" t="s">
        <v>74</v>
      </c>
      <c r="F17" s="13">
        <v>20400</v>
      </c>
      <c r="G17" s="20">
        <v>0</v>
      </c>
      <c r="H17" s="13">
        <v>20400</v>
      </c>
      <c r="I17" s="12" t="s">
        <v>77</v>
      </c>
      <c r="J17" s="18" t="s">
        <v>126</v>
      </c>
    </row>
    <row r="18" spans="2:10" ht="24" customHeight="1" x14ac:dyDescent="0.25">
      <c r="B18" s="11" t="s">
        <v>83</v>
      </c>
      <c r="C18" s="11" t="s">
        <v>95</v>
      </c>
      <c r="D18" s="11" t="s">
        <v>93</v>
      </c>
      <c r="E18" s="12" t="s">
        <v>94</v>
      </c>
      <c r="F18" s="13">
        <v>2130</v>
      </c>
      <c r="G18" s="20">
        <v>0</v>
      </c>
      <c r="H18" s="13">
        <v>2130</v>
      </c>
      <c r="I18" s="12" t="s">
        <v>96</v>
      </c>
      <c r="J18" s="18" t="s">
        <v>126</v>
      </c>
    </row>
    <row r="19" spans="2:10" ht="27.75" customHeight="1" x14ac:dyDescent="0.25">
      <c r="B19" s="11" t="s">
        <v>83</v>
      </c>
      <c r="C19" s="11" t="s">
        <v>98</v>
      </c>
      <c r="D19" s="11" t="s">
        <v>97</v>
      </c>
      <c r="E19" s="12" t="s">
        <v>94</v>
      </c>
      <c r="F19" s="13">
        <v>2106</v>
      </c>
      <c r="G19" s="20">
        <v>0</v>
      </c>
      <c r="H19" s="13">
        <v>2106</v>
      </c>
      <c r="I19" s="12" t="s">
        <v>96</v>
      </c>
      <c r="J19" s="18" t="s">
        <v>126</v>
      </c>
    </row>
    <row r="20" spans="2:10" ht="28.5" customHeight="1" x14ac:dyDescent="0.25">
      <c r="B20" s="11" t="s">
        <v>83</v>
      </c>
      <c r="C20" s="11" t="s">
        <v>84</v>
      </c>
      <c r="D20" s="11" t="s">
        <v>82</v>
      </c>
      <c r="E20" s="15">
        <v>43317</v>
      </c>
      <c r="F20" s="13">
        <v>2175</v>
      </c>
      <c r="G20" s="20">
        <v>0</v>
      </c>
      <c r="H20" s="13">
        <v>2175</v>
      </c>
      <c r="I20" s="15">
        <v>43347</v>
      </c>
      <c r="J20" s="18" t="s">
        <v>126</v>
      </c>
    </row>
    <row r="21" spans="2:10" ht="24" customHeight="1" x14ac:dyDescent="0.25">
      <c r="B21" s="11" t="s">
        <v>83</v>
      </c>
      <c r="C21" s="11" t="s">
        <v>86</v>
      </c>
      <c r="D21" s="11" t="s">
        <v>85</v>
      </c>
      <c r="E21" s="15">
        <v>43318</v>
      </c>
      <c r="F21" s="13">
        <v>360</v>
      </c>
      <c r="G21" s="20">
        <v>0</v>
      </c>
      <c r="H21" s="13">
        <v>360</v>
      </c>
      <c r="I21" s="15">
        <v>43348</v>
      </c>
      <c r="J21" s="18" t="s">
        <v>126</v>
      </c>
    </row>
    <row r="22" spans="2:10" ht="28.5" customHeight="1" x14ac:dyDescent="0.25">
      <c r="B22" s="11" t="s">
        <v>83</v>
      </c>
      <c r="C22" s="11" t="s">
        <v>89</v>
      </c>
      <c r="D22" s="11" t="s">
        <v>87</v>
      </c>
      <c r="E22" s="12" t="s">
        <v>88</v>
      </c>
      <c r="F22" s="13">
        <v>2230</v>
      </c>
      <c r="G22" s="20">
        <v>0</v>
      </c>
      <c r="H22" s="13">
        <v>2230</v>
      </c>
      <c r="I22" s="12" t="s">
        <v>90</v>
      </c>
      <c r="J22" s="18" t="s">
        <v>126</v>
      </c>
    </row>
    <row r="23" spans="2:10" ht="24.75" customHeight="1" x14ac:dyDescent="0.25">
      <c r="B23" s="11" t="s">
        <v>83</v>
      </c>
      <c r="C23" s="11" t="s">
        <v>92</v>
      </c>
      <c r="D23" s="11" t="s">
        <v>91</v>
      </c>
      <c r="E23" s="12" t="s">
        <v>88</v>
      </c>
      <c r="F23" s="13">
        <v>723</v>
      </c>
      <c r="G23" s="20">
        <v>0</v>
      </c>
      <c r="H23" s="13">
        <v>723</v>
      </c>
      <c r="I23" s="12" t="s">
        <v>90</v>
      </c>
      <c r="J23" s="18" t="s">
        <v>126</v>
      </c>
    </row>
    <row r="24" spans="2:10" ht="30" x14ac:dyDescent="0.25">
      <c r="B24" s="11" t="s">
        <v>108</v>
      </c>
      <c r="C24" s="11" t="s">
        <v>109</v>
      </c>
      <c r="D24" s="11" t="s">
        <v>107</v>
      </c>
      <c r="E24" s="12" t="s">
        <v>27</v>
      </c>
      <c r="F24" s="13">
        <v>141352.20000000001</v>
      </c>
      <c r="G24" s="20">
        <v>0</v>
      </c>
      <c r="H24" s="13">
        <v>141352.20000000001</v>
      </c>
      <c r="I24" s="12" t="s">
        <v>29</v>
      </c>
      <c r="J24" s="14" t="s">
        <v>125</v>
      </c>
    </row>
    <row r="25" spans="2:10" ht="30" x14ac:dyDescent="0.25">
      <c r="B25" s="11" t="s">
        <v>112</v>
      </c>
      <c r="C25" s="11" t="s">
        <v>113</v>
      </c>
      <c r="D25" s="11" t="s">
        <v>110</v>
      </c>
      <c r="E25" s="12" t="s">
        <v>111</v>
      </c>
      <c r="F25" s="13">
        <v>175112</v>
      </c>
      <c r="G25" s="20">
        <v>0</v>
      </c>
      <c r="H25" s="13">
        <v>175112</v>
      </c>
      <c r="I25" s="12" t="s">
        <v>114</v>
      </c>
      <c r="J25" s="14" t="s">
        <v>125</v>
      </c>
    </row>
    <row r="26" spans="2:10" ht="30" x14ac:dyDescent="0.25">
      <c r="B26" s="11" t="s">
        <v>51</v>
      </c>
      <c r="C26" s="11" t="s">
        <v>52</v>
      </c>
      <c r="D26" s="11" t="s">
        <v>49</v>
      </c>
      <c r="E26" s="12" t="s">
        <v>50</v>
      </c>
      <c r="F26" s="13">
        <v>191844.4</v>
      </c>
      <c r="G26" s="20">
        <v>0</v>
      </c>
      <c r="H26" s="13">
        <v>191844.4</v>
      </c>
      <c r="I26" s="12" t="s">
        <v>53</v>
      </c>
      <c r="J26" s="14" t="s">
        <v>125</v>
      </c>
    </row>
    <row r="27" spans="2:10" ht="30" x14ac:dyDescent="0.25">
      <c r="B27" s="11" t="s">
        <v>100</v>
      </c>
      <c r="C27" s="11" t="s">
        <v>101</v>
      </c>
      <c r="D27" s="11" t="s">
        <v>99</v>
      </c>
      <c r="E27" s="12" t="s">
        <v>27</v>
      </c>
      <c r="F27" s="13">
        <v>750480</v>
      </c>
      <c r="G27" s="20">
        <v>0</v>
      </c>
      <c r="H27" s="13">
        <v>750480</v>
      </c>
      <c r="I27" s="12" t="s">
        <v>29</v>
      </c>
      <c r="J27" s="14" t="s">
        <v>125</v>
      </c>
    </row>
    <row r="28" spans="2:10" ht="30" x14ac:dyDescent="0.25">
      <c r="B28" s="11" t="s">
        <v>46</v>
      </c>
      <c r="C28" s="11" t="s">
        <v>47</v>
      </c>
      <c r="D28" s="11" t="s">
        <v>44</v>
      </c>
      <c r="E28" s="12" t="s">
        <v>45</v>
      </c>
      <c r="F28" s="13">
        <v>99500</v>
      </c>
      <c r="G28" s="20">
        <v>0</v>
      </c>
      <c r="H28" s="13">
        <v>99500</v>
      </c>
      <c r="I28" s="12" t="s">
        <v>48</v>
      </c>
      <c r="J28" s="14" t="s">
        <v>125</v>
      </c>
    </row>
    <row r="29" spans="2:10" ht="30" x14ac:dyDescent="0.25">
      <c r="B29" s="11" t="s">
        <v>104</v>
      </c>
      <c r="C29" s="11" t="s">
        <v>105</v>
      </c>
      <c r="D29" s="11" t="s">
        <v>102</v>
      </c>
      <c r="E29" s="12" t="s">
        <v>103</v>
      </c>
      <c r="F29" s="13">
        <v>73750</v>
      </c>
      <c r="G29" s="20">
        <v>0</v>
      </c>
      <c r="H29" s="13">
        <v>73750</v>
      </c>
      <c r="I29" s="12" t="s">
        <v>106</v>
      </c>
      <c r="J29" s="14" t="s">
        <v>125</v>
      </c>
    </row>
    <row r="30" spans="2:10" ht="30" x14ac:dyDescent="0.25">
      <c r="B30" s="11" t="s">
        <v>55</v>
      </c>
      <c r="C30" s="11" t="s">
        <v>56</v>
      </c>
      <c r="D30" s="11" t="s">
        <v>54</v>
      </c>
      <c r="E30" s="15">
        <v>45262</v>
      </c>
      <c r="F30" s="13">
        <v>30</v>
      </c>
      <c r="G30" s="20">
        <v>0</v>
      </c>
      <c r="H30" s="13">
        <v>30</v>
      </c>
      <c r="I30" s="15">
        <v>45292</v>
      </c>
      <c r="J30" s="14" t="s">
        <v>125</v>
      </c>
    </row>
    <row r="31" spans="2:10" ht="30" x14ac:dyDescent="0.25">
      <c r="B31" s="11" t="s">
        <v>55</v>
      </c>
      <c r="C31" s="11" t="s">
        <v>63</v>
      </c>
      <c r="D31" s="11" t="s">
        <v>62</v>
      </c>
      <c r="E31" s="15">
        <v>45665</v>
      </c>
      <c r="F31" s="13">
        <v>0.11000000000058199</v>
      </c>
      <c r="G31" s="20">
        <v>0</v>
      </c>
      <c r="H31" s="13">
        <v>0.11000000000058199</v>
      </c>
      <c r="I31" s="15">
        <v>45695</v>
      </c>
      <c r="J31" s="14" t="s">
        <v>125</v>
      </c>
    </row>
    <row r="32" spans="2:10" ht="30" x14ac:dyDescent="0.25">
      <c r="B32" s="11" t="s">
        <v>55</v>
      </c>
      <c r="C32" s="11" t="s">
        <v>65</v>
      </c>
      <c r="D32" s="11" t="s">
        <v>64</v>
      </c>
      <c r="E32" s="15">
        <v>45757</v>
      </c>
      <c r="F32" s="13">
        <v>490416.05</v>
      </c>
      <c r="G32" s="20">
        <v>0</v>
      </c>
      <c r="H32" s="13">
        <v>490416.05</v>
      </c>
      <c r="I32" s="15">
        <v>45787</v>
      </c>
      <c r="J32" s="14" t="s">
        <v>125</v>
      </c>
    </row>
    <row r="33" spans="2:10" ht="30" x14ac:dyDescent="0.25">
      <c r="B33" s="11" t="s">
        <v>55</v>
      </c>
      <c r="C33" s="11" t="s">
        <v>67</v>
      </c>
      <c r="D33" s="11" t="s">
        <v>66</v>
      </c>
      <c r="E33" s="15">
        <v>45757</v>
      </c>
      <c r="F33" s="13">
        <v>542884.48</v>
      </c>
      <c r="G33" s="20">
        <v>0</v>
      </c>
      <c r="H33" s="13">
        <v>542884.48</v>
      </c>
      <c r="I33" s="15">
        <v>45787</v>
      </c>
      <c r="J33" s="14" t="s">
        <v>125</v>
      </c>
    </row>
    <row r="34" spans="2:10" ht="30" x14ac:dyDescent="0.25">
      <c r="B34" s="11" t="s">
        <v>55</v>
      </c>
      <c r="C34" s="11" t="s">
        <v>69</v>
      </c>
      <c r="D34" s="11" t="s">
        <v>68</v>
      </c>
      <c r="E34" s="15">
        <v>45757</v>
      </c>
      <c r="F34" s="13">
        <v>522649.54</v>
      </c>
      <c r="G34" s="20">
        <v>0</v>
      </c>
      <c r="H34" s="13">
        <v>522649.54</v>
      </c>
      <c r="I34" s="15">
        <v>45787</v>
      </c>
      <c r="J34" s="14" t="s">
        <v>125</v>
      </c>
    </row>
    <row r="35" spans="2:10" ht="30" x14ac:dyDescent="0.25">
      <c r="B35" s="11" t="s">
        <v>24</v>
      </c>
      <c r="C35" s="11" t="s">
        <v>25</v>
      </c>
      <c r="D35" s="11" t="s">
        <v>22</v>
      </c>
      <c r="E35" s="12" t="s">
        <v>23</v>
      </c>
      <c r="F35" s="13">
        <v>242.9</v>
      </c>
      <c r="G35" s="20">
        <v>0</v>
      </c>
      <c r="H35" s="13">
        <v>242.9</v>
      </c>
      <c r="I35" s="15">
        <v>45623</v>
      </c>
      <c r="J35" s="14" t="s">
        <v>125</v>
      </c>
    </row>
    <row r="36" spans="2:10" ht="21" customHeight="1" x14ac:dyDescent="0.25">
      <c r="B36" s="11" t="s">
        <v>24</v>
      </c>
      <c r="C36" s="11" t="s">
        <v>31</v>
      </c>
      <c r="D36" s="11" t="s">
        <v>30</v>
      </c>
      <c r="E36" s="12" t="s">
        <v>27</v>
      </c>
      <c r="F36" s="13">
        <v>125179.76</v>
      </c>
      <c r="G36" s="20">
        <v>0</v>
      </c>
      <c r="H36" s="13">
        <v>125179.76</v>
      </c>
      <c r="I36" s="12" t="s">
        <v>29</v>
      </c>
      <c r="J36" s="14" t="s">
        <v>125</v>
      </c>
    </row>
    <row r="37" spans="2:10" ht="24" customHeight="1" x14ac:dyDescent="0.25">
      <c r="B37" s="11" t="s">
        <v>24</v>
      </c>
      <c r="C37" s="11" t="s">
        <v>28</v>
      </c>
      <c r="D37" s="11" t="s">
        <v>26</v>
      </c>
      <c r="E37" s="12" t="s">
        <v>27</v>
      </c>
      <c r="F37" s="13">
        <v>49435.82</v>
      </c>
      <c r="G37" s="20">
        <v>0</v>
      </c>
      <c r="H37" s="13">
        <v>49435.82</v>
      </c>
      <c r="I37" s="12" t="s">
        <v>29</v>
      </c>
      <c r="J37" s="14" t="s">
        <v>125</v>
      </c>
    </row>
    <row r="38" spans="2:10" ht="30" x14ac:dyDescent="0.25">
      <c r="B38" s="11" t="s">
        <v>24</v>
      </c>
      <c r="C38" s="11" t="s">
        <v>33</v>
      </c>
      <c r="D38" s="11" t="s">
        <v>32</v>
      </c>
      <c r="E38" s="12" t="s">
        <v>27</v>
      </c>
      <c r="F38" s="13">
        <v>5127.3</v>
      </c>
      <c r="G38" s="20">
        <v>0</v>
      </c>
      <c r="H38" s="13">
        <v>5127.3</v>
      </c>
      <c r="I38" s="12" t="s">
        <v>29</v>
      </c>
      <c r="J38" s="14" t="s">
        <v>125</v>
      </c>
    </row>
    <row r="39" spans="2:10" ht="30.75" customHeight="1" x14ac:dyDescent="0.25">
      <c r="B39" s="11" t="s">
        <v>24</v>
      </c>
      <c r="C39" s="11" t="s">
        <v>36</v>
      </c>
      <c r="D39" s="11" t="s">
        <v>34</v>
      </c>
      <c r="E39" s="12" t="s">
        <v>35</v>
      </c>
      <c r="F39" s="13">
        <v>4521.08</v>
      </c>
      <c r="G39" s="20">
        <v>0</v>
      </c>
      <c r="H39" s="13">
        <v>4521.08</v>
      </c>
      <c r="I39" s="12" t="s">
        <v>37</v>
      </c>
      <c r="J39" s="14" t="s">
        <v>125</v>
      </c>
    </row>
    <row r="40" spans="2:10" ht="24.75" customHeight="1" x14ac:dyDescent="0.25">
      <c r="B40" s="11" t="s">
        <v>24</v>
      </c>
      <c r="C40" s="11" t="s">
        <v>39</v>
      </c>
      <c r="D40" s="11" t="s">
        <v>38</v>
      </c>
      <c r="E40" s="12" t="s">
        <v>35</v>
      </c>
      <c r="F40" s="13">
        <v>19435.419999999998</v>
      </c>
      <c r="G40" s="20">
        <v>0</v>
      </c>
      <c r="H40" s="13">
        <v>19435.419999999998</v>
      </c>
      <c r="I40" s="12" t="s">
        <v>37</v>
      </c>
      <c r="J40" s="14" t="s">
        <v>125</v>
      </c>
    </row>
    <row r="41" spans="2:10" ht="22.5" customHeight="1" x14ac:dyDescent="0.25">
      <c r="B41" s="11" t="s">
        <v>24</v>
      </c>
      <c r="C41" s="11" t="s">
        <v>43</v>
      </c>
      <c r="D41" s="11" t="s">
        <v>42</v>
      </c>
      <c r="E41" s="12" t="s">
        <v>35</v>
      </c>
      <c r="F41" s="13">
        <v>689</v>
      </c>
      <c r="G41" s="20">
        <v>0</v>
      </c>
      <c r="H41" s="13">
        <v>689</v>
      </c>
      <c r="I41" s="12" t="s">
        <v>35</v>
      </c>
      <c r="J41" s="14" t="s">
        <v>125</v>
      </c>
    </row>
    <row r="42" spans="2:10" ht="21.75" customHeight="1" x14ac:dyDescent="0.25">
      <c r="B42" s="11" t="s">
        <v>24</v>
      </c>
      <c r="C42" s="11" t="s">
        <v>41</v>
      </c>
      <c r="D42" s="11" t="s">
        <v>40</v>
      </c>
      <c r="E42" s="12" t="s">
        <v>35</v>
      </c>
      <c r="F42" s="13">
        <v>86246.9</v>
      </c>
      <c r="G42" s="20">
        <v>0</v>
      </c>
      <c r="H42" s="13">
        <v>86246.9</v>
      </c>
      <c r="I42" s="12" t="s">
        <v>37</v>
      </c>
      <c r="J42" s="14" t="s">
        <v>125</v>
      </c>
    </row>
    <row r="43" spans="2:10" ht="24.75" customHeight="1" x14ac:dyDescent="0.25">
      <c r="F43" s="23">
        <f>SUM(F12:F42)</f>
        <v>13138389.470000001</v>
      </c>
      <c r="G43" s="23">
        <f>SUM(G12:G42)</f>
        <v>7804867.3499999996</v>
      </c>
      <c r="H43" s="23">
        <f>SUM(H12:H42)</f>
        <v>5333522.120000001</v>
      </c>
      <c r="I43" s="17"/>
    </row>
    <row r="46" spans="2:10" x14ac:dyDescent="0.25">
      <c r="B46" s="21" t="s">
        <v>133</v>
      </c>
    </row>
    <row r="47" spans="2:10" x14ac:dyDescent="0.25">
      <c r="B47" s="2"/>
      <c r="C47" s="2"/>
    </row>
    <row r="48" spans="2:10" ht="15.75" x14ac:dyDescent="0.25">
      <c r="B48" s="5" t="s">
        <v>134</v>
      </c>
      <c r="C48" s="2"/>
      <c r="D48" s="2"/>
      <c r="E48" s="1"/>
    </row>
    <row r="49" spans="2:9" ht="15.75" x14ac:dyDescent="0.25">
      <c r="B49" s="5"/>
      <c r="C49" s="2"/>
      <c r="D49" s="2"/>
      <c r="E49" s="1"/>
    </row>
    <row r="50" spans="2:9" ht="15.75" x14ac:dyDescent="0.25">
      <c r="B50" s="5"/>
      <c r="C50" s="2"/>
      <c r="D50" s="2"/>
      <c r="E50" s="1"/>
    </row>
    <row r="51" spans="2:9" ht="15.75" x14ac:dyDescent="0.25">
      <c r="B51" s="5"/>
      <c r="C51" s="2"/>
      <c r="D51" s="2"/>
      <c r="E51" s="1"/>
    </row>
    <row r="52" spans="2:9" ht="15.75" x14ac:dyDescent="0.25">
      <c r="B52" s="5"/>
      <c r="C52" s="2"/>
      <c r="D52" s="2"/>
      <c r="E52" s="1"/>
    </row>
    <row r="53" spans="2:9" ht="15.75" x14ac:dyDescent="0.25">
      <c r="B53" s="5"/>
      <c r="C53" s="2"/>
      <c r="D53" s="2"/>
      <c r="E53" s="1"/>
    </row>
    <row r="55" spans="2:9" ht="18.75" x14ac:dyDescent="0.3">
      <c r="B55" s="22" t="s">
        <v>127</v>
      </c>
      <c r="C55" s="16"/>
      <c r="D55" s="22" t="s">
        <v>128</v>
      </c>
      <c r="E55" s="22"/>
      <c r="F55" s="22"/>
      <c r="G55" s="16"/>
      <c r="H55" s="22" t="s">
        <v>129</v>
      </c>
    </row>
    <row r="56" spans="2:9" ht="18.75" x14ac:dyDescent="0.3">
      <c r="B56" s="22" t="s">
        <v>130</v>
      </c>
      <c r="C56" s="16"/>
      <c r="D56" s="22" t="s">
        <v>131</v>
      </c>
      <c r="E56" s="22"/>
      <c r="F56" s="22"/>
      <c r="G56" s="16"/>
      <c r="H56" s="22" t="s">
        <v>132</v>
      </c>
      <c r="I56" s="16"/>
    </row>
  </sheetData>
  <pageMargins left="0.70866141732283472" right="0.70866141732283472" top="0.74803149606299213" bottom="0.74803149606299213" header="0.31496062992125984" footer="0.31496062992125984"/>
  <pageSetup paperSize="9" scale="65" fitToWidth="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2025-12-10T15:46:15Z</cp:lastPrinted>
  <dcterms:created xsi:type="dcterms:W3CDTF">2025-12-10T13:29:50Z</dcterms:created>
  <dcterms:modified xsi:type="dcterms:W3CDTF">2025-12-12T17:24:22Z</dcterms:modified>
</cp:coreProperties>
</file>