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E30" i="1"/>
  <c r="F30" i="1" s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F16" i="1"/>
  <c r="E16" i="1"/>
  <c r="B16" i="1"/>
  <c r="B21" i="1" s="1"/>
  <c r="B25" i="1" s="1"/>
  <c r="A9" i="1"/>
  <c r="A7" i="1"/>
  <c r="F21" i="1" l="1"/>
  <c r="B31" i="1"/>
  <c r="F25" i="1"/>
  <c r="F31" i="1" s="1"/>
  <c r="F20" i="1"/>
  <c r="F33" i="1" l="1"/>
  <c r="F34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<sst xmlns="http://schemas.openxmlformats.org/spreadsheetml/2006/main" count="33" uniqueCount="22">
  <si>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</si>
  <si>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</si>
  <si>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</si>
  <si>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</si>
  <si>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</si>
  <si>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</si>
  <si>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</si>
  <si>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</si>
  <si>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</si>
  <si>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</si>
  <si>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</si>
  <si>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</si>
  <si>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</si>
  <si>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2022</t>
  </si>
  <si>
    <t>Efecto del gasto de depreciación de los activos revaluados</t>
  </si>
  <si>
    <t>Saldo al 31 de diciembre de 2023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</si>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</sst>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diciembre de 2023  y  2022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9">
          <cell r="D449">
            <v>200582835.47000006</v>
          </cell>
        </row>
        <row r="450">
          <cell r="C450">
            <v>149428.04999999999</v>
          </cell>
          <cell r="D450">
            <v>492268.04</v>
          </cell>
        </row>
        <row r="451">
          <cell r="C451">
            <v>-88398085.719999969</v>
          </cell>
          <cell r="D451">
            <v>123320574.13999999</v>
          </cell>
        </row>
      </sheetData>
      <sheetData sheetId="9"/>
      <sheetData sheetId="10">
        <row r="60">
          <cell r="B60">
            <v>1044940074.5800002</v>
          </cell>
        </row>
      </sheetData>
      <sheetData sheetId="11">
        <row r="54">
          <cell r="C54">
            <v>808793054.60000002</v>
          </cell>
        </row>
        <row r="59">
          <cell r="B59">
            <v>1044940074.5800002</v>
          </cell>
        </row>
      </sheetData>
      <sheetData sheetId="12"/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H20" sqref="H20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.28515625" customWidth="1"/>
    <col min="8" max="8" width="15.140625" bestFit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.28515625" customWidth="1"/>
    <col min="264" max="264" width="15.140625" bestFit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.28515625" customWidth="1"/>
    <col min="520" max="520" width="15.140625" bestFit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.28515625" customWidth="1"/>
    <col min="776" max="776" width="15.140625" bestFit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.28515625" customWidth="1"/>
    <col min="1032" max="1032" width="15.140625" bestFit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.28515625" customWidth="1"/>
    <col min="1288" max="1288" width="15.140625" bestFit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.28515625" customWidth="1"/>
    <col min="1544" max="1544" width="15.140625" bestFit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.28515625" customWidth="1"/>
    <col min="1800" max="1800" width="15.140625" bestFit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.28515625" customWidth="1"/>
    <col min="2056" max="2056" width="15.140625" bestFit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.28515625" customWidth="1"/>
    <col min="2312" max="2312" width="15.140625" bestFit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.28515625" customWidth="1"/>
    <col min="2568" max="2568" width="15.140625" bestFit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.28515625" customWidth="1"/>
    <col min="2824" max="2824" width="15.140625" bestFit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.28515625" customWidth="1"/>
    <col min="3080" max="3080" width="15.140625" bestFit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.28515625" customWidth="1"/>
    <col min="3336" max="3336" width="15.140625" bestFit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.28515625" customWidth="1"/>
    <col min="3592" max="3592" width="15.140625" bestFit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.28515625" customWidth="1"/>
    <col min="3848" max="3848" width="15.140625" bestFit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.28515625" customWidth="1"/>
    <col min="4104" max="4104" width="15.140625" bestFit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.28515625" customWidth="1"/>
    <col min="4360" max="4360" width="15.140625" bestFit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.28515625" customWidth="1"/>
    <col min="4616" max="4616" width="15.140625" bestFit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.28515625" customWidth="1"/>
    <col min="4872" max="4872" width="15.140625" bestFit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.28515625" customWidth="1"/>
    <col min="5128" max="5128" width="15.140625" bestFit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.28515625" customWidth="1"/>
    <col min="5384" max="5384" width="15.140625" bestFit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.28515625" customWidth="1"/>
    <col min="5640" max="5640" width="15.140625" bestFit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.28515625" customWidth="1"/>
    <col min="5896" max="5896" width="15.140625" bestFit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.28515625" customWidth="1"/>
    <col min="6152" max="6152" width="15.140625" bestFit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.28515625" customWidth="1"/>
    <col min="6408" max="6408" width="15.140625" bestFit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.28515625" customWidth="1"/>
    <col min="6664" max="6664" width="15.140625" bestFit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.28515625" customWidth="1"/>
    <col min="6920" max="6920" width="15.140625" bestFit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.28515625" customWidth="1"/>
    <col min="7176" max="7176" width="15.140625" bestFit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.28515625" customWidth="1"/>
    <col min="7432" max="7432" width="15.140625" bestFit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.28515625" customWidth="1"/>
    <col min="7688" max="7688" width="15.140625" bestFit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.28515625" customWidth="1"/>
    <col min="7944" max="7944" width="15.140625" bestFit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.28515625" customWidth="1"/>
    <col min="8200" max="8200" width="15.140625" bestFit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.28515625" customWidth="1"/>
    <col min="8456" max="8456" width="15.140625" bestFit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.28515625" customWidth="1"/>
    <col min="8712" max="8712" width="15.140625" bestFit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.28515625" customWidth="1"/>
    <col min="8968" max="8968" width="15.140625" bestFit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.28515625" customWidth="1"/>
    <col min="9224" max="9224" width="15.140625" bestFit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.28515625" customWidth="1"/>
    <col min="9480" max="9480" width="15.140625" bestFit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.28515625" customWidth="1"/>
    <col min="9736" max="9736" width="15.140625" bestFit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.28515625" customWidth="1"/>
    <col min="9992" max="9992" width="15.140625" bestFit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.28515625" customWidth="1"/>
    <col min="10248" max="10248" width="15.140625" bestFit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.28515625" customWidth="1"/>
    <col min="10504" max="10504" width="15.140625" bestFit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.28515625" customWidth="1"/>
    <col min="10760" max="10760" width="15.140625" bestFit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.28515625" customWidth="1"/>
    <col min="11016" max="11016" width="15.140625" bestFit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.28515625" customWidth="1"/>
    <col min="11272" max="11272" width="15.140625" bestFit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.28515625" customWidth="1"/>
    <col min="11528" max="11528" width="15.140625" bestFit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.28515625" customWidth="1"/>
    <col min="11784" max="11784" width="15.140625" bestFit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.28515625" customWidth="1"/>
    <col min="12040" max="12040" width="15.140625" bestFit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.28515625" customWidth="1"/>
    <col min="12296" max="12296" width="15.140625" bestFit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.28515625" customWidth="1"/>
    <col min="12552" max="12552" width="15.140625" bestFit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.28515625" customWidth="1"/>
    <col min="12808" max="12808" width="15.140625" bestFit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.28515625" customWidth="1"/>
    <col min="13064" max="13064" width="15.140625" bestFit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.28515625" customWidth="1"/>
    <col min="13320" max="13320" width="15.140625" bestFit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.28515625" customWidth="1"/>
    <col min="13576" max="13576" width="15.140625" bestFit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.28515625" customWidth="1"/>
    <col min="13832" max="13832" width="15.140625" bestFit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.28515625" customWidth="1"/>
    <col min="14088" max="14088" width="15.140625" bestFit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.28515625" customWidth="1"/>
    <col min="14344" max="14344" width="15.140625" bestFit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.28515625" customWidth="1"/>
    <col min="14600" max="14600" width="15.140625" bestFit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.28515625" customWidth="1"/>
    <col min="14856" max="14856" width="15.140625" bestFit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.28515625" customWidth="1"/>
    <col min="15112" max="15112" width="15.140625" bestFit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.28515625" customWidth="1"/>
    <col min="15368" max="15368" width="15.140625" bestFit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.28515625" customWidth="1"/>
    <col min="15624" max="15624" width="15.140625" bestFit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.28515625" customWidth="1"/>
    <col min="15880" max="15880" width="15.140625" bestFit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.28515625" customWidth="1"/>
    <col min="16136" max="16136" width="15.140625" bestFit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diciembre de 2023  y  2022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NF'!D449</f>
        <v>200582835.47000006</v>
      </c>
      <c r="F16" s="11">
        <f>SUM(B16:E16)</f>
        <v>1009375890.0700001</v>
      </c>
      <c r="G16" s="12"/>
      <c r="H16" s="13"/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NF'!D450</f>
        <v>492268.04</v>
      </c>
      <c r="F19" s="11">
        <f>SUM(B19:E19)</f>
        <v>492268.04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NF'!D451</f>
        <v>123320574.13999999</v>
      </c>
      <c r="F20" s="11">
        <f>SUM(B20:E20)</f>
        <v>123320574.13999999</v>
      </c>
      <c r="G20" s="12"/>
      <c r="H20" s="12"/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324395677.65000004</v>
      </c>
      <c r="F21" s="20">
        <f>SUM(F16:F20)</f>
        <v>1133188732.25</v>
      </c>
      <c r="G21" s="12"/>
      <c r="H21" s="12"/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/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324395677.65000004</v>
      </c>
      <c r="F25" s="20">
        <f t="shared" ref="F25:F30" si="0">SUM(B25:E25)</f>
        <v>1133188732.25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NF'!C450</f>
        <v>149428.04999999999</v>
      </c>
      <c r="F29" s="11">
        <f t="shared" si="0"/>
        <v>149428.04999999999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NF'!C451</f>
        <v>-88398085.719999969</v>
      </c>
      <c r="F30" s="11">
        <f t="shared" si="0"/>
        <v>-88398085.719999969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236147019.98000008</v>
      </c>
      <c r="F31" s="20">
        <f>SUM(F25:F30)</f>
        <v>1044940074.5799999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2024-01-22T12:31:38Z</dcterms:created>
  <dcterms:modified xsi:type="dcterms:W3CDTF">2024-01-22T12:32:15Z</dcterms:modified>
</cp:coreProperties>
</file>