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6\"/>
    </mc:Choice>
  </mc:AlternateContent>
  <xr:revisionPtr revIDLastSave="0" documentId="13_ncr:1_{5E18A02C-F485-4DCE-AC0F-31BC6A55765A}" xr6:coauthVersionLast="47" xr6:coauthVersionMax="47" xr10:uidLastSave="{00000000-0000-0000-0000-000000000000}"/>
  <bookViews>
    <workbookView xWindow="-120" yWindow="-120" windowWidth="29040" windowHeight="15840" xr2:uid="{36396F1A-0F3A-418A-B576-5CA40AE44BE1}"/>
  </bookViews>
  <sheets>
    <sheet name="6107-PRESUPUESTO APROBADO " sheetId="1" r:id="rId1"/>
  </sheets>
  <externalReferences>
    <externalReference r:id="rId2"/>
    <externalReference r:id="rId3"/>
  </externalReferences>
  <definedNames>
    <definedName name="AFP">[1]Parámetros!$C$9</definedName>
    <definedName name="_xlnm.Print_Area" localSheetId="0">'6107-PRESUPUESTO APROBADO '!$A$1:$E$112</definedName>
    <definedName name="DiasMes">[1]Parámetros!$C$3</definedName>
    <definedName name="HorasQuincena">[2]Parámetros!$C$5</definedName>
    <definedName name="Infotep">[1]Parámetros!$D$11</definedName>
    <definedName name="LISTA">[1]Nómina!$BZ$8:$BZ$19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1" l="1"/>
  <c r="D70" i="1"/>
  <c r="C70" i="1"/>
  <c r="D59" i="1"/>
  <c r="C59" i="1"/>
  <c r="D30" i="1"/>
  <c r="C30" i="1"/>
  <c r="D19" i="1"/>
  <c r="C19" i="1"/>
  <c r="C85" i="1" s="1"/>
  <c r="C101" i="1" s="1"/>
  <c r="D12" i="1"/>
  <c r="C12" i="1"/>
  <c r="D85" i="1" l="1"/>
</calcChain>
</file>

<file path=xl/sharedStrings.xml><?xml version="1.0" encoding="utf-8"?>
<sst xmlns="http://schemas.openxmlformats.org/spreadsheetml/2006/main" count="94" uniqueCount="94">
  <si>
    <t xml:space="preserve"> Ministerio de Salud Pública y Asistencia Social</t>
  </si>
  <si>
    <t>DIRECCION FINANCIERA</t>
  </si>
  <si>
    <t>Sección de Presupuesto</t>
  </si>
  <si>
    <t>( Valores en RD$)</t>
  </si>
  <si>
    <t>Detalle</t>
  </si>
  <si>
    <t>Presupuesto Aprobado</t>
  </si>
  <si>
    <t>Presupuesto Modificado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</si>
  <si>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</si>
  <si>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</si>
  <si>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</si>
  <si>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</si>
  <si>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</si>
  <si>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</si>
  <si>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</si>
  <si>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</si>
  <si>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</si>
  <si>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</si>
  <si>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</si>
  <si>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</si>
  <si>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</si>
  <si>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</si>
  <si>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</si>
  <si>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</si>
  <si>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</si>
  <si>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</si>
  <si>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</si>
  <si>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</si>
  <si>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</si>
  <si>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</si>
  <si>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</si>
  <si>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</si>
  <si>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</si>
  <si>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</si>
  <si>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</si>
  <si>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2.4 -  TRANSFERENCIAS CORRIENTES</t>
  </si>
  <si>
    <t xml:space="preserve">          2.4.1 - TRANSFERENCIAS CORRIENTES AL SECTOR PRIVADO </t>
  </si>
  <si>
    <t xml:space="preserve">          2.4.2 - TRANSFERENCIAS CORRIENTES AL GOBIERNO GRAL. NAC. </t>
  </si>
  <si>
    <t xml:space="preserve">          2.4.3 - TRANSFERENCIAS CORRIENTES A GOBIERNOS GRALES. LOCALES </t>
  </si>
  <si>
    <t xml:space="preserve">          2.4.4 - TRANSFERENCIAS CORRIENTES A EMPRESAS PUB. NO FINANC.  </t>
  </si>
  <si>
    <t xml:space="preserve">          2.4.5 - TRANSFERENCIAS CORRIENTES A INSTIT. PUB. FINANCIERAS </t>
  </si>
  <si>
    <t xml:space="preserve">          2.4.7 - TRANSFERENCIAS CORRIENTES AL SECTOR EXTERNO 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</si>
  <si>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</si>
  <si>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</si>
  <si>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</si>
  <si>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</si>
  <si>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</si>
  <si>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</si>
  <si>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</si>
  <si>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</si>
  <si>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</si>
  <si>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</t>
  </si>
  <si>
    <t xml:space="preserve">   2.6 -  BIENES MUEBLES, INMUEBLES E INTANGIBLES</t>
  </si>
  <si>
    <t xml:space="preserve">          2.6.1 - MOBILIARIO Y EQUIPO</t>
  </si>
  <si>
    <t xml:space="preserve">          2.6.2 - MOBILIARIO Y EQUIPO EDUCACIONAL Y RECREATIVO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</si>
  <si>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</si>
  <si>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</si>
  <si>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</si>
  <si>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</si>
  <si>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</si>
  <si>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</si>
  <si>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</si>
  <si>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</si>
  <si>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</t>
  </si>
  <si>
    <t xml:space="preserve">          2.7.2 - INFRAESTRUCTURA</t>
  </si>
  <si>
    <t xml:space="preserve">          2.7.3 - CONSTRUCCIONES EN BIENES CONCESIONADOS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</si>
  <si>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</si>
  <si>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</si>
  <si>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</si>
  <si>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</si>
  <si>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</si>
  <si>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</si>
  <si>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</si>
  <si>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</si>
  <si>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</si>
  <si>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</si>
  <si>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</si>
  <si>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</si>
  <si>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</si>
  <si>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</si>
  <si>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</si>
  <si>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</si>
  <si>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</si>
  <si>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 xml:space="preserve">          4.2.1 - DISMINUCION DE DEPOSITOS FONDOS DE TERCEROS</t>
  </si>
  <si>
    <t>TOTAL APLICACIONES FINANCIERAS</t>
  </si>
  <si>
    <t>TOTAL GASTOS Y APLICACIONES FINANCIERAS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</si>
  <si>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</si>
  <si>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</si>
  <si>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Nota: Este monto incluye-Programa 01/ Programa 19/Programa 98 y  Programa 9.</t>
    </r>
  </si>
  <si>
    <t>Nota: Este monto incluye-Programa 01/ Programa 11/Programa 12 y  Programa 13.</t>
  </si>
  <si>
    <t>Lucianny Pérez García</t>
  </si>
  <si>
    <t xml:space="preserve">María Patricia Almonte </t>
  </si>
  <si>
    <t xml:space="preserve">Encargado(a) Sección de presupuesto </t>
  </si>
  <si>
    <t>Director(a) Administrativo-Financiero</t>
  </si>
  <si>
    <t>Presupuesto Aprobado/Año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</si>
</sst>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theme="3" tint="0.3999450666829432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/>
    </xf>
    <xf numFmtId="43" fontId="0" fillId="0" borderId="0" xfId="2" applyFont="1"/>
    <xf numFmtId="0" fontId="1" fillId="0" borderId="0" xfId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7" fillId="0" borderId="3" xfId="1" applyFont="1" applyBorder="1"/>
    <xf numFmtId="0" fontId="8" fillId="0" borderId="4" xfId="1" applyFont="1" applyBorder="1"/>
    <xf numFmtId="0" fontId="7" fillId="0" borderId="5" xfId="1" applyFont="1" applyBorder="1"/>
    <xf numFmtId="4" fontId="9" fillId="0" borderId="6" xfId="1" applyNumberFormat="1" applyFont="1" applyBorder="1"/>
    <xf numFmtId="4" fontId="9" fillId="0" borderId="7" xfId="1" applyNumberFormat="1" applyFont="1" applyBorder="1"/>
    <xf numFmtId="0" fontId="10" fillId="0" borderId="5" xfId="1" applyFont="1" applyBorder="1"/>
    <xf numFmtId="4" fontId="8" fillId="0" borderId="7" xfId="1" applyNumberFormat="1" applyFont="1" applyBorder="1"/>
    <xf numFmtId="0" fontId="1" fillId="0" borderId="7" xfId="1" applyBorder="1"/>
    <xf numFmtId="0" fontId="10" fillId="0" borderId="8" xfId="1" applyFont="1" applyBorder="1"/>
    <xf numFmtId="4" fontId="8" fillId="0" borderId="9" xfId="1" applyNumberFormat="1" applyFont="1" applyBorder="1"/>
    <xf numFmtId="0" fontId="7" fillId="0" borderId="10" xfId="1" applyFont="1" applyBorder="1"/>
    <xf numFmtId="4" fontId="9" fillId="0" borderId="11" xfId="1" applyNumberFormat="1" applyFont="1" applyBorder="1"/>
    <xf numFmtId="0" fontId="1" fillId="0" borderId="9" xfId="1" applyBorder="1"/>
    <xf numFmtId="0" fontId="7" fillId="0" borderId="11" xfId="1" applyFont="1" applyBorder="1"/>
    <xf numFmtId="0" fontId="10" fillId="0" borderId="7" xfId="1" applyFont="1" applyBorder="1"/>
    <xf numFmtId="0" fontId="3" fillId="3" borderId="2" xfId="1" applyFont="1" applyFill="1" applyBorder="1"/>
    <xf numFmtId="3" fontId="9" fillId="3" borderId="12" xfId="1" applyNumberFormat="1" applyFont="1" applyFill="1" applyBorder="1" applyAlignment="1">
      <alignment horizontal="right" vertical="center" wrapText="1"/>
    </xf>
    <xf numFmtId="4" fontId="9" fillId="3" borderId="2" xfId="1" applyNumberFormat="1" applyFont="1" applyFill="1" applyBorder="1" applyAlignment="1">
      <alignment horizontal="right" wrapText="1"/>
    </xf>
    <xf numFmtId="0" fontId="3" fillId="0" borderId="7" xfId="1" applyFont="1" applyBorder="1"/>
    <xf numFmtId="3" fontId="9" fillId="0" borderId="7" xfId="1" applyNumberFormat="1" applyFont="1" applyBorder="1" applyAlignment="1">
      <alignment horizontal="right" vertical="center" wrapText="1"/>
    </xf>
    <xf numFmtId="4" fontId="9" fillId="0" borderId="7" xfId="1" applyNumberFormat="1" applyFont="1" applyBorder="1" applyAlignment="1">
      <alignment horizontal="right" wrapText="1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/>
    <xf numFmtId="4" fontId="9" fillId="3" borderId="2" xfId="1" applyNumberFormat="1" applyFont="1" applyFill="1" applyBorder="1"/>
    <xf numFmtId="3" fontId="9" fillId="0" borderId="0" xfId="1" applyNumberFormat="1" applyFont="1" applyAlignment="1">
      <alignment horizontal="right" vertical="center" wrapText="1"/>
    </xf>
    <xf numFmtId="4" fontId="9" fillId="0" borderId="13" xfId="1" applyNumberFormat="1" applyFont="1" applyBorder="1" applyAlignment="1">
      <alignment horizontal="right" wrapText="1"/>
    </xf>
    <xf numFmtId="0" fontId="2" fillId="4" borderId="8" xfId="1" applyFont="1" applyFill="1" applyBorder="1"/>
    <xf numFmtId="3" fontId="11" fillId="4" borderId="9" xfId="1" applyNumberFormat="1" applyFont="1" applyFill="1" applyBorder="1" applyAlignment="1">
      <alignment vertical="center"/>
    </xf>
    <xf numFmtId="4" fontId="11" fillId="4" borderId="9" xfId="1" applyNumberFormat="1" applyFont="1" applyFill="1" applyBorder="1" applyAlignment="1">
      <alignment vertical="center"/>
    </xf>
    <xf numFmtId="0" fontId="3" fillId="0" borderId="0" xfId="1" applyFont="1"/>
    <xf numFmtId="4" fontId="9" fillId="0" borderId="0" xfId="1" applyNumberFormat="1" applyFont="1" applyAlignment="1">
      <alignment horizontal="right" wrapText="1"/>
    </xf>
    <xf numFmtId="0" fontId="10" fillId="0" borderId="0" xfId="1" applyFont="1"/>
    <xf numFmtId="4" fontId="8" fillId="0" borderId="0" xfId="1" applyNumberFormat="1" applyFont="1"/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wrapText="1"/>
    </xf>
    <xf numFmtId="0" fontId="1" fillId="0" borderId="0" xfId="1" applyAlignment="1">
      <alignment horizontal="left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</cellXfs>
  <cellStyles count="3">
    <cellStyle name="Millares 2 2" xfId="2" xr:uid="{655C81F1-DC33-478A-A449-F11DAF683C74}"/>
    <cellStyle name="Normal" xfId="0" builtinId="0"/>
    <cellStyle name="Normal 3 2" xfId="1" xr:uid="{94F7F491-5743-494D-93B1-74749EEA3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122093</xdr:colOff>
      <xdr:row>0</xdr:row>
      <xdr:rowOff>85725</xdr:rowOff>
    </xdr:from>
    <xdr:to>
      <xdr:col>1</xdr:col>
      <xdr:colOff>1438275</xdr:colOff>
      <xdr:row>3</xdr:row>
      <xdr:rowOff>189400</xdr:rowOff>
    </xdr:to>
    <xdr:pic>
      <xdr:nvPicPr>
        <xdr:cNvPr id="2" name="Imagen 1" descr="Detalles del Organismo - Clasificador de Organismos del Estado Dominicano">
          <a:extLst>
            <a:ext uri="{FF2B5EF4-FFF2-40B4-BE49-F238E27FC236}">
              <a16:creationId xmlns:a16="http://schemas.microsoft.com/office/drawing/2014/main" id="{F6A4FAB5-3808-461D-8E13-F25D9AC48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3" y="85725"/>
          <a:ext cx="1316182" cy="73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238418</xdr:colOff>
      <xdr:row>0</xdr:row>
      <xdr:rowOff>154903</xdr:rowOff>
    </xdr:from>
    <xdr:to>
      <xdr:col>3</xdr:col>
      <xdr:colOff>1114425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CDC80-1B1B-486E-9E70-79B2E0CC3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7" t="-745" r="84035" b="-2650"/>
        <a:stretch/>
      </xdr:blipFill>
      <xdr:spPr bwMode="auto">
        <a:xfrm>
          <a:off x="6020093" y="154903"/>
          <a:ext cx="876007" cy="81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mina%20por%20programa\NOMINAS%202023\JULIO\Nomina%20General%20Coraamoca%20-%20JULIO%20-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_rh\NOMINAS%202021\Users\kmoronta\Desktop\NOMINAS\NOMINAS%20POR%20QUINCENA\NOMINAS%202018\NOVIEMBRE%202018\30-11-2018\Nomina%20por%20ponches\Incarna%20-%20Nomina%20-%20201811B%20(Por%20Ponch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>
        <row r="8">
          <cell r="BZ8" t="str">
            <v>Dirección y Coordinación</v>
          </cell>
        </row>
        <row r="9">
          <cell r="BZ9" t="str">
            <v>Administración financiera</v>
          </cell>
        </row>
        <row r="10">
          <cell r="BZ10" t="str">
            <v>Producción de agua Potable</v>
          </cell>
        </row>
        <row r="11">
          <cell r="BZ11" t="str">
            <v>Control y reduccion de perdida</v>
          </cell>
        </row>
        <row r="12">
          <cell r="BZ12" t="str">
            <v>Mant. De redes de alcantarillado y plantas de agua</v>
          </cell>
        </row>
        <row r="13">
          <cell r="BZ13" t="str">
            <v>Recoleccion de aguas residuales</v>
          </cell>
        </row>
        <row r="14">
          <cell r="BZ14" t="str">
            <v>Aguas residuales tratadas y vertidas</v>
          </cell>
        </row>
        <row r="15">
          <cell r="BZ15" t="str">
            <v>Gestión Comercial</v>
          </cell>
        </row>
        <row r="16">
          <cell r="BZ16">
            <v>0</v>
          </cell>
        </row>
        <row r="17">
          <cell r="BZ17">
            <v>0</v>
          </cell>
        </row>
        <row r="18">
          <cell r="BZ18">
            <v>0</v>
          </cell>
        </row>
        <row r="19">
          <cell r="BZ1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>
            <v>21.67</v>
          </cell>
        </row>
        <row r="8">
          <cell r="C8">
            <v>3.04E-2</v>
          </cell>
          <cell r="F8">
            <v>187020</v>
          </cell>
        </row>
        <row r="9">
          <cell r="C9">
            <v>2.87E-2</v>
          </cell>
          <cell r="F9">
            <v>374040</v>
          </cell>
        </row>
        <row r="10">
          <cell r="F10">
            <v>74808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ómina (2)"/>
      <sheetName val="Nómina"/>
      <sheetName val="Hoja2"/>
      <sheetName val="Recibo"/>
      <sheetName val="Nómina por Centros"/>
      <sheetName val="Asiento Nomina"/>
      <sheetName val="Parámetros"/>
      <sheetName val="Hoja1"/>
      <sheetName val="Resumen Nómina"/>
      <sheetName val="Nómina por Dpto"/>
      <sheetName val="&lt;&gt;"/>
      <sheetName val="Dependiente Adic.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95.32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F491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3738-5275-44D6-A66A-0315CA450D7E}">
  <sheetPr>
    <pageSetUpPr fitToPage="1"/>
  </sheetPr>
  <dimension ref="B1:D112"/>
  <sheetViews>
    <sheetView showGridLines="0" tabSelected="1" view="pageBreakPreview" zoomScale="60" zoomScaleNormal="100" workbookViewId="0">
      <selection activeCell="C36" sqref="C36"/>
    </sheetView>
  </sheetViews>
  <sheetFormatPr baseColWidth="10" defaultRowHeight="15" x14ac:dyDescent="0.25"/>
  <cols>
    <col min="1" max="1" width="11.42578125" style="3"/>
    <col min="2" max="2" width="66.28515625" style="3" customWidth="1"/>
    <col min="3" max="3" width="20.42578125" style="3" customWidth="1"/>
    <col min="4" max="4" width="21.5703125" style="3" customWidth="1"/>
    <col min="5" max="16384" width="11.42578125" style="3"/>
  </cols>
  <sheetData>
    <row r="1" spans="2:4" x14ac:dyDescent="0.25">
      <c r="B1" s="1"/>
      <c r="C1" s="1"/>
      <c r="D1" s="2"/>
    </row>
    <row r="2" spans="2:4" ht="17.25" x14ac:dyDescent="0.25">
      <c r="B2" s="4"/>
      <c r="C2" s="4"/>
      <c r="D2" s="2"/>
    </row>
    <row r="3" spans="2:4" ht="17.25" x14ac:dyDescent="0.25">
      <c r="B3" s="5"/>
      <c r="C3" s="5"/>
      <c r="D3" s="5"/>
    </row>
    <row r="4" spans="2:4" ht="18.75" x14ac:dyDescent="0.25">
      <c r="B4" s="6" t="s">
        <v>0</v>
      </c>
      <c r="C4" s="6"/>
      <c r="D4" s="6"/>
    </row>
    <row r="5" spans="2:4" ht="15.75" x14ac:dyDescent="0.25">
      <c r="B5" s="7" t="s">
        <v>1</v>
      </c>
      <c r="C5" s="7"/>
      <c r="D5" s="7"/>
    </row>
    <row r="6" spans="2:4" ht="15.75" x14ac:dyDescent="0.25">
      <c r="B6" s="8" t="s">
        <v>2</v>
      </c>
      <c r="C6" s="8"/>
      <c r="D6" s="8"/>
    </row>
    <row r="7" spans="2:4" ht="15.75" x14ac:dyDescent="0.25">
      <c r="B7" s="9" t="s">
        <v>93</v>
      </c>
      <c r="C7" s="9"/>
      <c r="D7" s="9"/>
    </row>
    <row r="8" spans="2:4" ht="15.75" x14ac:dyDescent="0.25">
      <c r="B8" s="9" t="s">
        <v>3</v>
      </c>
      <c r="C8" s="9"/>
      <c r="D8" s="9"/>
    </row>
    <row r="10" spans="2:4" ht="30" x14ac:dyDescent="0.25">
      <c r="B10" s="10" t="s">
        <v>4</v>
      </c>
      <c r="C10" s="11" t="s">
        <v>5</v>
      </c>
      <c r="D10" s="11" t="s">
        <v>6</v>
      </c>
    </row>
    <row r="11" spans="2:4" x14ac:dyDescent="0.25">
      <c r="B11" s="12" t="s">
        <v>7</v>
      </c>
      <c r="C11" s="13"/>
      <c r="D11" s="13"/>
    </row>
    <row r="12" spans="2:4" x14ac:dyDescent="0.25">
      <c r="B12" s="14" t="s">
        <v>8</v>
      </c>
      <c r="C12" s="15">
        <f>SUM(C13:C17)</f>
        <v>204549270.66999999</v>
      </c>
      <c r="D12" s="16">
        <f>SUM(D13:D17)</f>
        <v>0</v>
      </c>
    </row>
    <row r="13" spans="2:4" x14ac:dyDescent="0.25">
      <c r="B13" s="17" t="s">
        <v>9</v>
      </c>
      <c r="C13" s="18">
        <v>167629510.72999999</v>
      </c>
      <c r="D13" s="18">
        <v>0</v>
      </c>
    </row>
    <row r="14" spans="2:4" x14ac:dyDescent="0.25">
      <c r="B14" s="17" t="s">
        <v>10</v>
      </c>
      <c r="C14" s="18">
        <v>9447440</v>
      </c>
      <c r="D14" s="18">
        <v>0</v>
      </c>
    </row>
    <row r="15" spans="2:4" x14ac:dyDescent="0.25">
      <c r="B15" s="17" t="s">
        <v>11</v>
      </c>
      <c r="C15" s="18">
        <v>2680000</v>
      </c>
      <c r="D15" s="18">
        <v>0</v>
      </c>
    </row>
    <row r="16" spans="2:4" x14ac:dyDescent="0.25">
      <c r="B16" s="17" t="s">
        <v>12</v>
      </c>
      <c r="C16" s="18">
        <v>0</v>
      </c>
      <c r="D16" s="18">
        <v>0</v>
      </c>
    </row>
    <row r="17" spans="2:4" x14ac:dyDescent="0.25">
      <c r="B17" s="17" t="s">
        <v>13</v>
      </c>
      <c r="C17" s="18">
        <v>24792319.940000001</v>
      </c>
      <c r="D17" s="18">
        <v>0</v>
      </c>
    </row>
    <row r="18" spans="2:4" x14ac:dyDescent="0.25">
      <c r="B18" s="17"/>
      <c r="C18" s="19"/>
      <c r="D18" s="19"/>
    </row>
    <row r="19" spans="2:4" x14ac:dyDescent="0.25">
      <c r="B19" s="14" t="s">
        <v>14</v>
      </c>
      <c r="C19" s="16">
        <f>SUM(C20:C28)</f>
        <v>90366752.590000004</v>
      </c>
      <c r="D19" s="16">
        <f>SUM(D20:D28)</f>
        <v>0</v>
      </c>
    </row>
    <row r="20" spans="2:4" x14ac:dyDescent="0.25">
      <c r="B20" s="17" t="s">
        <v>15</v>
      </c>
      <c r="C20" s="18">
        <v>59263884.359999999</v>
      </c>
      <c r="D20" s="18">
        <v>0</v>
      </c>
    </row>
    <row r="21" spans="2:4" x14ac:dyDescent="0.25">
      <c r="B21" s="17" t="s">
        <v>16</v>
      </c>
      <c r="C21" s="18">
        <v>3153755</v>
      </c>
      <c r="D21" s="18">
        <v>0</v>
      </c>
    </row>
    <row r="22" spans="2:4" x14ac:dyDescent="0.25">
      <c r="B22" s="17" t="s">
        <v>17</v>
      </c>
      <c r="C22" s="18">
        <v>1100000</v>
      </c>
      <c r="D22" s="18">
        <v>0</v>
      </c>
    </row>
    <row r="23" spans="2:4" x14ac:dyDescent="0.25">
      <c r="B23" s="17" t="s">
        <v>18</v>
      </c>
      <c r="C23" s="18">
        <v>50000</v>
      </c>
      <c r="D23" s="18">
        <v>0</v>
      </c>
    </row>
    <row r="24" spans="2:4" x14ac:dyDescent="0.25">
      <c r="B24" s="17" t="s">
        <v>19</v>
      </c>
      <c r="C24" s="18">
        <v>6378213.2300000004</v>
      </c>
      <c r="D24" s="18">
        <v>0</v>
      </c>
    </row>
    <row r="25" spans="2:4" x14ac:dyDescent="0.25">
      <c r="B25" s="17" t="s">
        <v>20</v>
      </c>
      <c r="C25" s="18">
        <v>1020000</v>
      </c>
      <c r="D25" s="18">
        <v>0</v>
      </c>
    </row>
    <row r="26" spans="2:4" x14ac:dyDescent="0.25">
      <c r="B26" s="17" t="s">
        <v>21</v>
      </c>
      <c r="C26" s="18">
        <v>2000000</v>
      </c>
      <c r="D26" s="18">
        <v>0</v>
      </c>
    </row>
    <row r="27" spans="2:4" x14ac:dyDescent="0.25">
      <c r="B27" s="17" t="s">
        <v>22</v>
      </c>
      <c r="C27" s="18">
        <v>12200000</v>
      </c>
      <c r="D27" s="18">
        <v>0</v>
      </c>
    </row>
    <row r="28" spans="2:4" x14ac:dyDescent="0.25">
      <c r="B28" s="17" t="s">
        <v>23</v>
      </c>
      <c r="C28" s="18">
        <v>5200900</v>
      </c>
      <c r="D28" s="18">
        <v>0</v>
      </c>
    </row>
    <row r="29" spans="2:4" x14ac:dyDescent="0.25">
      <c r="B29" s="17"/>
      <c r="C29" s="18"/>
      <c r="D29" s="18"/>
    </row>
    <row r="30" spans="2:4" x14ac:dyDescent="0.25">
      <c r="B30" s="14" t="s">
        <v>24</v>
      </c>
      <c r="C30" s="16">
        <f>SUM(C31:C39)</f>
        <v>50343875</v>
      </c>
      <c r="D30" s="16">
        <f>SUM(D31:D39)</f>
        <v>0</v>
      </c>
    </row>
    <row r="31" spans="2:4" x14ac:dyDescent="0.25">
      <c r="B31" s="17" t="s">
        <v>25</v>
      </c>
      <c r="C31" s="18">
        <v>730000</v>
      </c>
      <c r="D31" s="18">
        <v>0</v>
      </c>
    </row>
    <row r="32" spans="2:4" x14ac:dyDescent="0.25">
      <c r="B32" s="17" t="s">
        <v>26</v>
      </c>
      <c r="C32" s="18">
        <v>1100000</v>
      </c>
      <c r="D32" s="18">
        <v>0</v>
      </c>
    </row>
    <row r="33" spans="2:4" x14ac:dyDescent="0.25">
      <c r="B33" s="17" t="s">
        <v>27</v>
      </c>
      <c r="C33" s="18">
        <v>450000</v>
      </c>
      <c r="D33" s="18">
        <v>0</v>
      </c>
    </row>
    <row r="34" spans="2:4" x14ac:dyDescent="0.25">
      <c r="B34" s="17" t="s">
        <v>28</v>
      </c>
      <c r="C34" s="18">
        <v>0</v>
      </c>
      <c r="D34" s="18">
        <v>0</v>
      </c>
    </row>
    <row r="35" spans="2:4" x14ac:dyDescent="0.25">
      <c r="B35" s="17" t="s">
        <v>29</v>
      </c>
      <c r="C35" s="18">
        <v>400000</v>
      </c>
      <c r="D35" s="18">
        <v>0</v>
      </c>
    </row>
    <row r="36" spans="2:4" x14ac:dyDescent="0.25">
      <c r="B36" s="17" t="s">
        <v>30</v>
      </c>
      <c r="C36" s="18">
        <v>3391075</v>
      </c>
      <c r="D36" s="18">
        <v>0</v>
      </c>
    </row>
    <row r="37" spans="2:4" x14ac:dyDescent="0.25">
      <c r="B37" s="17" t="s">
        <v>31</v>
      </c>
      <c r="C37" s="18">
        <v>29142500</v>
      </c>
      <c r="D37" s="18">
        <v>0</v>
      </c>
    </row>
    <row r="38" spans="2:4" x14ac:dyDescent="0.25">
      <c r="B38" s="17" t="s">
        <v>32</v>
      </c>
      <c r="C38" s="18">
        <v>0</v>
      </c>
      <c r="D38" s="18">
        <v>0</v>
      </c>
    </row>
    <row r="39" spans="2:4" x14ac:dyDescent="0.25">
      <c r="B39" s="17" t="s">
        <v>33</v>
      </c>
      <c r="C39" s="18">
        <v>15130300</v>
      </c>
      <c r="D39" s="18">
        <v>0</v>
      </c>
    </row>
    <row r="40" spans="2:4" x14ac:dyDescent="0.25">
      <c r="B40" s="17"/>
      <c r="C40" s="18"/>
      <c r="D40" s="18"/>
    </row>
    <row r="41" spans="2:4" x14ac:dyDescent="0.25">
      <c r="B41" s="14" t="s">
        <v>34</v>
      </c>
      <c r="C41" s="16">
        <v>0</v>
      </c>
      <c r="D41" s="16">
        <v>0</v>
      </c>
    </row>
    <row r="42" spans="2:4" x14ac:dyDescent="0.25">
      <c r="B42" s="17" t="s">
        <v>35</v>
      </c>
      <c r="C42" s="18">
        <v>0</v>
      </c>
      <c r="D42" s="18">
        <v>0</v>
      </c>
    </row>
    <row r="43" spans="2:4" x14ac:dyDescent="0.25">
      <c r="B43" s="17" t="s">
        <v>36</v>
      </c>
      <c r="C43" s="18">
        <v>0</v>
      </c>
      <c r="D43" s="18">
        <v>0</v>
      </c>
    </row>
    <row r="44" spans="2:4" x14ac:dyDescent="0.25">
      <c r="B44" s="17" t="s">
        <v>37</v>
      </c>
      <c r="C44" s="18">
        <v>0</v>
      </c>
      <c r="D44" s="18">
        <v>0</v>
      </c>
    </row>
    <row r="45" spans="2:4" x14ac:dyDescent="0.25">
      <c r="B45" s="17" t="s">
        <v>38</v>
      </c>
      <c r="C45" s="18">
        <v>0</v>
      </c>
      <c r="D45" s="18">
        <v>0</v>
      </c>
    </row>
    <row r="46" spans="2:4" x14ac:dyDescent="0.25">
      <c r="B46" s="17" t="s">
        <v>39</v>
      </c>
      <c r="C46" s="18">
        <v>0</v>
      </c>
      <c r="D46" s="18">
        <v>0</v>
      </c>
    </row>
    <row r="47" spans="2:4" x14ac:dyDescent="0.25">
      <c r="B47" s="17" t="s">
        <v>40</v>
      </c>
      <c r="C47" s="18">
        <v>0</v>
      </c>
      <c r="D47" s="18">
        <v>0</v>
      </c>
    </row>
    <row r="48" spans="2:4" x14ac:dyDescent="0.25">
      <c r="B48" s="17" t="s">
        <v>41</v>
      </c>
      <c r="C48" s="18">
        <v>0</v>
      </c>
      <c r="D48" s="18">
        <v>0</v>
      </c>
    </row>
    <row r="49" spans="2:4" x14ac:dyDescent="0.25">
      <c r="B49" s="17"/>
      <c r="C49" s="18"/>
      <c r="D49" s="18"/>
    </row>
    <row r="50" spans="2:4" x14ac:dyDescent="0.25">
      <c r="B50" s="14" t="s">
        <v>42</v>
      </c>
      <c r="C50" s="18"/>
      <c r="D50" s="18"/>
    </row>
    <row r="51" spans="2:4" x14ac:dyDescent="0.25">
      <c r="B51" s="17" t="s">
        <v>43</v>
      </c>
      <c r="C51" s="16">
        <v>0</v>
      </c>
      <c r="D51" s="16">
        <v>0</v>
      </c>
    </row>
    <row r="52" spans="2:4" x14ac:dyDescent="0.25">
      <c r="B52" s="17" t="s">
        <v>44</v>
      </c>
      <c r="C52" s="18">
        <v>0</v>
      </c>
      <c r="D52" s="18">
        <v>0</v>
      </c>
    </row>
    <row r="53" spans="2:4" x14ac:dyDescent="0.25">
      <c r="B53" s="17" t="s">
        <v>45</v>
      </c>
      <c r="C53" s="18">
        <v>0</v>
      </c>
      <c r="D53" s="18">
        <v>0</v>
      </c>
    </row>
    <row r="54" spans="2:4" x14ac:dyDescent="0.25">
      <c r="B54" s="17" t="s">
        <v>46</v>
      </c>
      <c r="C54" s="18">
        <v>0</v>
      </c>
      <c r="D54" s="18">
        <v>0</v>
      </c>
    </row>
    <row r="55" spans="2:4" x14ac:dyDescent="0.25">
      <c r="B55" s="17" t="s">
        <v>47</v>
      </c>
      <c r="C55" s="18">
        <v>0</v>
      </c>
      <c r="D55" s="18">
        <v>0</v>
      </c>
    </row>
    <row r="56" spans="2:4" x14ac:dyDescent="0.25">
      <c r="B56" s="17" t="s">
        <v>48</v>
      </c>
      <c r="C56" s="18">
        <v>0</v>
      </c>
      <c r="D56" s="18">
        <v>0</v>
      </c>
    </row>
    <row r="57" spans="2:4" x14ac:dyDescent="0.25">
      <c r="B57" s="17" t="s">
        <v>49</v>
      </c>
      <c r="C57" s="18">
        <v>0</v>
      </c>
      <c r="D57" s="18">
        <v>0</v>
      </c>
    </row>
    <row r="58" spans="2:4" x14ac:dyDescent="0.25">
      <c r="B58" s="20" t="s">
        <v>50</v>
      </c>
      <c r="C58" s="21"/>
      <c r="D58" s="21"/>
    </row>
    <row r="59" spans="2:4" x14ac:dyDescent="0.25">
      <c r="B59" s="22" t="s">
        <v>51</v>
      </c>
      <c r="C59" s="23">
        <f>SUM(C60:C68)</f>
        <v>1474218.74</v>
      </c>
      <c r="D59" s="23">
        <f>SUM(D60:D68)</f>
        <v>0</v>
      </c>
    </row>
    <row r="60" spans="2:4" x14ac:dyDescent="0.25">
      <c r="B60" s="17" t="s">
        <v>52</v>
      </c>
      <c r="C60" s="18">
        <v>104000</v>
      </c>
      <c r="D60" s="18">
        <v>0</v>
      </c>
    </row>
    <row r="61" spans="2:4" x14ac:dyDescent="0.25">
      <c r="B61" s="17" t="s">
        <v>53</v>
      </c>
      <c r="C61" s="18">
        <v>1500</v>
      </c>
      <c r="D61" s="18">
        <v>0</v>
      </c>
    </row>
    <row r="62" spans="2:4" x14ac:dyDescent="0.25">
      <c r="B62" s="17" t="s">
        <v>54</v>
      </c>
      <c r="C62" s="18">
        <v>0</v>
      </c>
      <c r="D62" s="18">
        <v>0</v>
      </c>
    </row>
    <row r="63" spans="2:4" x14ac:dyDescent="0.25">
      <c r="B63" s="17" t="s">
        <v>55</v>
      </c>
      <c r="C63" s="18">
        <v>60000</v>
      </c>
      <c r="D63" s="18">
        <v>0</v>
      </c>
    </row>
    <row r="64" spans="2:4" x14ac:dyDescent="0.25">
      <c r="B64" s="17" t="s">
        <v>56</v>
      </c>
      <c r="C64" s="18">
        <v>608218.74</v>
      </c>
      <c r="D64" s="18">
        <v>0</v>
      </c>
    </row>
    <row r="65" spans="2:4" x14ac:dyDescent="0.25">
      <c r="B65" s="17" t="s">
        <v>57</v>
      </c>
      <c r="C65" s="18">
        <v>500</v>
      </c>
      <c r="D65" s="18">
        <v>0</v>
      </c>
    </row>
    <row r="66" spans="2:4" x14ac:dyDescent="0.25">
      <c r="B66" s="17" t="s">
        <v>58</v>
      </c>
      <c r="C66" s="18">
        <v>0</v>
      </c>
      <c r="D66" s="18">
        <v>0</v>
      </c>
    </row>
    <row r="67" spans="2:4" x14ac:dyDescent="0.25">
      <c r="B67" s="17" t="s">
        <v>59</v>
      </c>
      <c r="C67" s="18">
        <v>700000</v>
      </c>
      <c r="D67" s="18">
        <v>0</v>
      </c>
    </row>
    <row r="68" spans="2:4" x14ac:dyDescent="0.25">
      <c r="B68" s="17" t="s">
        <v>60</v>
      </c>
      <c r="C68" s="18">
        <v>0</v>
      </c>
      <c r="D68" s="18">
        <v>0</v>
      </c>
    </row>
    <row r="69" spans="2:4" x14ac:dyDescent="0.25">
      <c r="B69" s="20"/>
      <c r="C69" s="24"/>
      <c r="D69" s="24"/>
    </row>
    <row r="70" spans="2:4" x14ac:dyDescent="0.25">
      <c r="B70" s="25" t="s">
        <v>61</v>
      </c>
      <c r="C70" s="23">
        <f>SUM(C72:C72)</f>
        <v>100470000</v>
      </c>
      <c r="D70" s="23">
        <f>SUM(D72:D72)</f>
        <v>0</v>
      </c>
    </row>
    <row r="71" spans="2:4" x14ac:dyDescent="0.25">
      <c r="B71" s="17" t="s">
        <v>62</v>
      </c>
      <c r="C71" s="18">
        <v>0</v>
      </c>
      <c r="D71" s="18">
        <v>0</v>
      </c>
    </row>
    <row r="72" spans="2:4" x14ac:dyDescent="0.25">
      <c r="B72" s="26" t="s">
        <v>63</v>
      </c>
      <c r="C72" s="18">
        <v>100470000</v>
      </c>
      <c r="D72" s="18">
        <v>0</v>
      </c>
    </row>
    <row r="73" spans="2:4" x14ac:dyDescent="0.25">
      <c r="B73" s="17" t="s">
        <v>64</v>
      </c>
      <c r="C73" s="18">
        <v>0</v>
      </c>
      <c r="D73" s="18">
        <v>0</v>
      </c>
    </row>
    <row r="74" spans="2:4" x14ac:dyDescent="0.25">
      <c r="B74" s="17" t="s">
        <v>65</v>
      </c>
      <c r="C74" s="18">
        <v>0</v>
      </c>
      <c r="D74" s="18">
        <v>0</v>
      </c>
    </row>
    <row r="75" spans="2:4" x14ac:dyDescent="0.25">
      <c r="B75" s="26"/>
      <c r="C75" s="18"/>
      <c r="D75" s="18"/>
    </row>
    <row r="76" spans="2:4" x14ac:dyDescent="0.25">
      <c r="B76" s="14" t="s">
        <v>66</v>
      </c>
      <c r="C76" s="16">
        <v>0</v>
      </c>
      <c r="D76" s="16">
        <v>0</v>
      </c>
    </row>
    <row r="77" spans="2:4" x14ac:dyDescent="0.25">
      <c r="B77" s="17" t="s">
        <v>67</v>
      </c>
      <c r="C77" s="18">
        <v>0</v>
      </c>
      <c r="D77" s="18">
        <v>0</v>
      </c>
    </row>
    <row r="78" spans="2:4" x14ac:dyDescent="0.25">
      <c r="B78" s="17" t="s">
        <v>68</v>
      </c>
      <c r="C78" s="18">
        <v>0</v>
      </c>
      <c r="D78" s="18">
        <v>0</v>
      </c>
    </row>
    <row r="79" spans="2:4" x14ac:dyDescent="0.25">
      <c r="B79" s="17"/>
      <c r="C79" s="18"/>
      <c r="D79" s="18"/>
    </row>
    <row r="80" spans="2:4" x14ac:dyDescent="0.25">
      <c r="B80" s="14" t="s">
        <v>69</v>
      </c>
      <c r="C80" s="18"/>
      <c r="D80" s="18"/>
    </row>
    <row r="81" spans="2:4" x14ac:dyDescent="0.25">
      <c r="B81" s="17" t="s">
        <v>70</v>
      </c>
      <c r="C81" s="18">
        <v>0</v>
      </c>
      <c r="D81" s="18">
        <v>0</v>
      </c>
    </row>
    <row r="82" spans="2:4" x14ac:dyDescent="0.25">
      <c r="B82" s="17" t="s">
        <v>71</v>
      </c>
      <c r="C82" s="18">
        <v>0</v>
      </c>
      <c r="D82" s="18">
        <v>0</v>
      </c>
    </row>
    <row r="83" spans="2:4" x14ac:dyDescent="0.25">
      <c r="B83" s="17" t="s">
        <v>72</v>
      </c>
      <c r="C83" s="18">
        <v>0</v>
      </c>
      <c r="D83" s="18">
        <v>0</v>
      </c>
    </row>
    <row r="84" spans="2:4" x14ac:dyDescent="0.25">
      <c r="B84" s="26"/>
      <c r="C84" s="18"/>
      <c r="D84" s="18"/>
    </row>
    <row r="85" spans="2:4" x14ac:dyDescent="0.25">
      <c r="B85" s="27" t="s">
        <v>73</v>
      </c>
      <c r="C85" s="28">
        <f>+C12+C19+C30+C59+C70</f>
        <v>447204117</v>
      </c>
      <c r="D85" s="29">
        <f>+D12+D19+D30+D59+D70</f>
        <v>0</v>
      </c>
    </row>
    <row r="86" spans="2:4" ht="7.5" customHeight="1" x14ac:dyDescent="0.25">
      <c r="B86" s="30"/>
      <c r="C86" s="31"/>
      <c r="D86" s="32"/>
    </row>
    <row r="87" spans="2:4" ht="20.25" customHeight="1" x14ac:dyDescent="0.25">
      <c r="B87" s="33" t="s">
        <v>74</v>
      </c>
      <c r="C87" s="31"/>
      <c r="D87" s="32"/>
    </row>
    <row r="88" spans="2:4" x14ac:dyDescent="0.25">
      <c r="B88" s="34" t="s">
        <v>75</v>
      </c>
      <c r="C88" s="18">
        <v>0</v>
      </c>
      <c r="D88" s="18">
        <v>0</v>
      </c>
    </row>
    <row r="89" spans="2:4" x14ac:dyDescent="0.25">
      <c r="B89" s="26" t="s">
        <v>76</v>
      </c>
      <c r="C89" s="18">
        <v>0</v>
      </c>
      <c r="D89" s="18">
        <v>0</v>
      </c>
    </row>
    <row r="90" spans="2:4" x14ac:dyDescent="0.25">
      <c r="B90" s="26" t="s">
        <v>77</v>
      </c>
      <c r="C90" s="18">
        <v>0</v>
      </c>
      <c r="D90" s="18">
        <v>0</v>
      </c>
    </row>
    <row r="91" spans="2:4" x14ac:dyDescent="0.25">
      <c r="B91" s="26"/>
      <c r="C91" s="31"/>
      <c r="D91" s="32"/>
    </row>
    <row r="92" spans="2:4" x14ac:dyDescent="0.25">
      <c r="B92" s="34" t="s">
        <v>78</v>
      </c>
      <c r="C92" s="18">
        <v>0</v>
      </c>
      <c r="D92" s="18">
        <v>0</v>
      </c>
    </row>
    <row r="93" spans="2:4" x14ac:dyDescent="0.25">
      <c r="B93" s="26" t="s">
        <v>79</v>
      </c>
      <c r="C93" s="18">
        <v>0</v>
      </c>
      <c r="D93" s="18">
        <v>0</v>
      </c>
    </row>
    <row r="94" spans="2:4" x14ac:dyDescent="0.25">
      <c r="B94" s="26" t="s">
        <v>80</v>
      </c>
      <c r="C94" s="18">
        <v>0</v>
      </c>
      <c r="D94" s="18">
        <v>0</v>
      </c>
    </row>
    <row r="95" spans="2:4" x14ac:dyDescent="0.25">
      <c r="B95" s="26"/>
      <c r="C95" s="31"/>
      <c r="D95" s="32"/>
    </row>
    <row r="96" spans="2:4" x14ac:dyDescent="0.25">
      <c r="B96" s="34" t="s">
        <v>81</v>
      </c>
      <c r="C96" s="18">
        <v>0</v>
      </c>
      <c r="D96" s="18">
        <v>0</v>
      </c>
    </row>
    <row r="97" spans="2:4" x14ac:dyDescent="0.25">
      <c r="B97" s="26" t="s">
        <v>82</v>
      </c>
      <c r="C97" s="18">
        <v>0</v>
      </c>
      <c r="D97" s="18">
        <v>0</v>
      </c>
    </row>
    <row r="98" spans="2:4" x14ac:dyDescent="0.25">
      <c r="B98" s="26"/>
      <c r="C98" s="31"/>
      <c r="D98" s="32"/>
    </row>
    <row r="99" spans="2:4" x14ac:dyDescent="0.25">
      <c r="B99" s="27" t="s">
        <v>83</v>
      </c>
      <c r="C99" s="35">
        <v>0</v>
      </c>
      <c r="D99" s="35">
        <v>0</v>
      </c>
    </row>
    <row r="100" spans="2:4" x14ac:dyDescent="0.25">
      <c r="B100" s="17"/>
      <c r="C100" s="36"/>
      <c r="D100" s="37"/>
    </row>
    <row r="101" spans="2:4" x14ac:dyDescent="0.25">
      <c r="B101" s="38" t="s">
        <v>84</v>
      </c>
      <c r="C101" s="39">
        <f>+C85+C99</f>
        <v>447204117</v>
      </c>
      <c r="D101" s="40">
        <f>+D86+D99</f>
        <v>0</v>
      </c>
    </row>
    <row r="102" spans="2:4" x14ac:dyDescent="0.25">
      <c r="B102" s="41"/>
      <c r="C102" s="36"/>
      <c r="D102" s="42"/>
    </row>
    <row r="103" spans="2:4" x14ac:dyDescent="0.25">
      <c r="B103" s="43"/>
      <c r="C103" s="44"/>
      <c r="D103" s="44"/>
    </row>
    <row r="104" spans="2:4" x14ac:dyDescent="0.25">
      <c r="B104" s="45" t="s">
        <v>85</v>
      </c>
      <c r="C104" s="45"/>
      <c r="D104" s="45"/>
    </row>
    <row r="105" spans="2:4" x14ac:dyDescent="0.25">
      <c r="B105" s="45" t="s">
        <v>86</v>
      </c>
      <c r="C105" s="45"/>
      <c r="D105" s="45"/>
    </row>
    <row r="106" spans="2:4" x14ac:dyDescent="0.25">
      <c r="B106" s="46" t="s">
        <v>87</v>
      </c>
      <c r="C106" s="46"/>
      <c r="D106" s="46"/>
    </row>
    <row r="107" spans="2:4" x14ac:dyDescent="0.25">
      <c r="B107" s="47" t="s">
        <v>88</v>
      </c>
      <c r="C107" s="47"/>
    </row>
    <row r="111" spans="2:4" x14ac:dyDescent="0.25">
      <c r="B111" s="48" t="s">
        <v>89</v>
      </c>
      <c r="C111" s="1" t="s">
        <v>90</v>
      </c>
      <c r="D111" s="1"/>
    </row>
    <row r="112" spans="2:4" x14ac:dyDescent="0.25">
      <c r="B112" s="49" t="s">
        <v>91</v>
      </c>
      <c r="C112" s="50" t="s">
        <v>92</v>
      </c>
      <c r="D112" s="50"/>
    </row>
  </sheetData>
  <mergeCells count="13">
    <mergeCell ref="C112:D112"/>
    <mergeCell ref="B8:D8"/>
    <mergeCell ref="B104:D104"/>
    <mergeCell ref="B105:D105"/>
    <mergeCell ref="B106:D106"/>
    <mergeCell ref="B107:C107"/>
    <mergeCell ref="C111:D111"/>
    <mergeCell ref="B1:C1"/>
    <mergeCell ref="B2:C2"/>
    <mergeCell ref="B4:D4"/>
    <mergeCell ref="B5:D5"/>
    <mergeCell ref="B6:D6"/>
    <mergeCell ref="B7:D7"/>
  </mergeCells>
  <pageMargins left="0.25" right="0.25" top="0.75" bottom="0.75" header="0.3" footer="0.3"/>
  <pageSetup scale="78" fitToHeight="0" orientation="portrait" horizontalDpi="0" verticalDpi="0" r:id="rId1"/>
  <rowBreaks count="1" manualBreakCount="1">
    <brk id="58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6107-PRESUPUESTO APROBADO </vt:lpstr>
      <vt:lpstr>'6107-PRESUPUESTO APROBADO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LUCIANNY PEREZ</dc:creator>
  <cp:lastModifiedBy>LUCIANNY PEREZ</cp:lastModifiedBy>
  <cp:lastPrinted>2026-02-20T13:19:18Z</cp:lastPrinted>
  <dcterms:created xsi:type="dcterms:W3CDTF">2026-02-20T13:10:36Z</dcterms:created>
  <dcterms:modified xsi:type="dcterms:W3CDTF">2026-02-20T13:19:30Z</dcterms:modified>
</cp:coreProperties>
</file>