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59" i="1" s="1"/>
  <c r="B52" i="1"/>
  <c r="B49" i="1"/>
  <c r="C45" i="1"/>
  <c r="B45" i="1"/>
  <c r="B38" i="1"/>
  <c r="B37" i="1"/>
  <c r="C29" i="1"/>
  <c r="C65" i="1" s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B61" i="1"/>
  <c r="C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<sst xmlns="http://schemas.openxmlformats.org/spreadsheetml/2006/main" count="52" uniqueCount="50">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</sst>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9154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3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Marzo de 2025  y  2024</v>
          </cell>
        </row>
        <row r="4">
          <cell r="B4">
            <v>2025</v>
          </cell>
          <cell r="C4">
            <v>2024</v>
          </cell>
        </row>
        <row r="6">
          <cell r="B6">
            <v>1485895.3399999999</v>
          </cell>
        </row>
      </sheetData>
      <sheetData sheetId="6"/>
      <sheetData sheetId="7"/>
      <sheetData sheetId="8"/>
      <sheetData sheetId="9"/>
      <sheetData sheetId="10">
        <row r="152">
          <cell r="C152">
            <v>0</v>
          </cell>
        </row>
        <row r="382">
          <cell r="C382">
            <v>0</v>
          </cell>
        </row>
        <row r="552">
          <cell r="C552">
            <v>428383.4</v>
          </cell>
        </row>
      </sheetData>
      <sheetData sheetId="11">
        <row r="23">
          <cell r="K23">
            <v>5378492.790000001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46908786.57</v>
          </cell>
        </row>
        <row r="12">
          <cell r="B12">
            <v>34237957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-428383.4</v>
          </cell>
        </row>
      </sheetData>
      <sheetData sheetId="16"/>
      <sheetData sheetId="17"/>
      <sheetData sheetId="18">
        <row r="8">
          <cell r="B8">
            <v>317054475.98000002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1350.1199999991804</v>
          </cell>
        </row>
        <row r="12">
          <cell r="H12">
            <v>1400272.2200000025</v>
          </cell>
        </row>
        <row r="13">
          <cell r="H13">
            <v>140768.94</v>
          </cell>
        </row>
        <row r="14">
          <cell r="H14">
            <v>193172</v>
          </cell>
        </row>
        <row r="24">
          <cell r="J24">
            <v>0</v>
          </cell>
        </row>
        <row r="33">
          <cell r="H33">
            <v>0</v>
          </cell>
        </row>
        <row r="34">
          <cell r="H34">
            <v>13216236.360000001</v>
          </cell>
        </row>
        <row r="35">
          <cell r="L35">
            <v>0</v>
          </cell>
        </row>
        <row r="37">
          <cell r="H37">
            <v>-252299.3</v>
          </cell>
        </row>
        <row r="40">
          <cell r="H40">
            <v>0</v>
          </cell>
        </row>
        <row r="78">
          <cell r="H78">
            <v>-50035112.839999996</v>
          </cell>
        </row>
        <row r="79">
          <cell r="H79">
            <v>-30000</v>
          </cell>
        </row>
        <row r="80">
          <cell r="H80">
            <v>-5562879.5899999999</v>
          </cell>
        </row>
        <row r="83">
          <cell r="H83">
            <v>-24559107.410000004</v>
          </cell>
        </row>
        <row r="84">
          <cell r="H84">
            <v>-201402.27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Marzo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x14ac:dyDescent="0.25">
      <c r="A13" s="9" t="s">
        <v>3</v>
      </c>
      <c r="B13" s="10">
        <v>0</v>
      </c>
      <c r="C13" s="10">
        <v>0</v>
      </c>
      <c r="D13" s="2"/>
    </row>
    <row r="14" spans="1:6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46908786.57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+[1]ERF!B12-'[1]Notas NF'!C152</f>
        <v>34237957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194522.11999999918</v>
      </c>
      <c r="C20" s="10">
        <v>13208228.880000001</v>
      </c>
      <c r="D20" s="2"/>
      <c r="F20" s="2"/>
    </row>
    <row r="21" spans="1:7" ht="0.75" customHeight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-49606729.439999998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NF'!C552</f>
        <v>-428383.4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[1]A!H12+[1]A!H13+[1]A!H33+[1]A!H34+[1]A!H80+[1]A!H83+[1]A!H84+[1]A!H40-'[1]Notas NF'!C382+[1]A!J24</f>
        <v>-15566111.75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[1]A!H79+[1]A!J25+[1]A!H37</f>
        <v>-282299.3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15457741.800000001</v>
      </c>
      <c r="C29" s="14">
        <f>SUM(C13:C28)</f>
        <v>122148941.67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-5378492.790000001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-5378492.790000001</v>
      </c>
      <c r="C45" s="14">
        <f>SUM(C32:C44)</f>
        <v>-15409563.610000018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+[1]BALANZA!B6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10079249.01</v>
      </c>
      <c r="C61" s="10">
        <f>+C29+C45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317054475.98000002</v>
      </c>
      <c r="C63" s="21">
        <f>[1]A!C8</f>
        <v>305489331.63000005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0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'!A64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2025-04-07T17:26:58Z</dcterms:created>
  <dcterms:modified xsi:type="dcterms:W3CDTF">2025-04-07T17:27:33Z</dcterms:modified>
</cp:coreProperties>
</file>