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3" i="1"/>
  <c r="B63" i="1"/>
  <c r="B62" i="1"/>
  <c r="C59" i="1"/>
  <c r="B54" i="1"/>
  <c r="B49" i="1"/>
  <c r="B59" i="1" s="1"/>
  <c r="C45" i="1"/>
  <c r="B38" i="1"/>
  <c r="B45" i="1" s="1"/>
  <c r="C29" i="1"/>
  <c r="C65" i="1" s="1"/>
  <c r="B28" i="1"/>
  <c r="B27" i="1"/>
  <c r="B25" i="1"/>
  <c r="B23" i="1"/>
  <c r="B22" i="1"/>
  <c r="B20" i="1"/>
  <c r="B19" i="1"/>
  <c r="B16" i="1"/>
  <c r="B29" i="1" s="1"/>
  <c r="B15" i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<sst xmlns="http://schemas.openxmlformats.org/spreadsheetml/2006/main" count="52" uniqueCount="50">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</sst>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top" wrapText="1"/>
    </xf>
    <xf numFmtId="4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" fontId="3" fillId="0" borderId="2" xfId="0" applyNumberFormat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487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Abril de 2024  y  2023</v>
          </cell>
        </row>
        <row r="4">
          <cell r="B4">
            <v>2024</v>
          </cell>
          <cell r="C4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52">
          <cell r="C152">
            <v>0</v>
          </cell>
          <cell r="D152">
            <v>13208228.880000001</v>
          </cell>
        </row>
        <row r="363">
          <cell r="C363">
            <v>79332.419999999984</v>
          </cell>
        </row>
        <row r="529">
          <cell r="C529">
            <v>1973985.64</v>
          </cell>
        </row>
      </sheetData>
      <sheetData sheetId="9">
        <row r="23">
          <cell r="K23">
            <v>2527596.1700000013</v>
          </cell>
        </row>
      </sheetData>
      <sheetData sheetId="10"/>
      <sheetData sheetId="11">
        <row r="64">
          <cell r="A64" t="str">
            <v>Licda. Paula Maileny Morillo</v>
          </cell>
        </row>
      </sheetData>
      <sheetData sheetId="12">
        <row r="11">
          <cell r="B11">
            <v>57549183.339999996</v>
          </cell>
        </row>
        <row r="12">
          <cell r="B12">
            <v>81584419.680000007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3">
        <row r="23">
          <cell r="B23">
            <v>-1973985.64</v>
          </cell>
        </row>
      </sheetData>
      <sheetData sheetId="14"/>
      <sheetData sheetId="15"/>
      <sheetData sheetId="16">
        <row r="8">
          <cell r="B8">
            <v>257649234.69999999</v>
          </cell>
          <cell r="C8">
            <v>198749953.56999999</v>
          </cell>
        </row>
        <row r="12">
          <cell r="H12">
            <v>791472.92000000179</v>
          </cell>
        </row>
        <row r="13">
          <cell r="H13">
            <v>149285.12</v>
          </cell>
        </row>
        <row r="24">
          <cell r="J24">
            <v>79332.419999999984</v>
          </cell>
        </row>
        <row r="33">
          <cell r="H33">
            <v>0</v>
          </cell>
        </row>
        <row r="34">
          <cell r="H34">
            <v>2233249.34</v>
          </cell>
        </row>
        <row r="35">
          <cell r="L35">
            <v>0</v>
          </cell>
        </row>
        <row r="37">
          <cell r="H37">
            <v>-219785.39</v>
          </cell>
        </row>
        <row r="40">
          <cell r="H40">
            <v>0</v>
          </cell>
        </row>
        <row r="74">
          <cell r="H74">
            <v>0</v>
          </cell>
        </row>
        <row r="78">
          <cell r="H78">
            <v>-61571590.130000003</v>
          </cell>
        </row>
        <row r="79">
          <cell r="H79">
            <v>0</v>
          </cell>
        </row>
        <row r="80">
          <cell r="H80">
            <v>-6018062.6100000003</v>
          </cell>
        </row>
        <row r="83">
          <cell r="H83">
            <v>-26036608.860000003</v>
          </cell>
        </row>
        <row r="84">
          <cell r="H84">
            <v>-242914.99</v>
          </cell>
          <cell r="J84">
            <v>0</v>
          </cell>
        </row>
        <row r="90">
          <cell r="H90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F11" sqref="F11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30 de Abril de 2024  y  2023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ht="16.5" customHeight="1" x14ac:dyDescent="0.25">
      <c r="B11" s="7">
        <f>+[1]BALANZA!B4</f>
        <v>2024</v>
      </c>
      <c r="C11" s="7">
        <f>+[1]BALANZA!C4</f>
        <v>2023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57549183.339999996</v>
      </c>
      <c r="C15" s="10">
        <v>180816067.19999999</v>
      </c>
      <c r="D15" s="2"/>
      <c r="F15" s="2"/>
    </row>
    <row r="16" spans="1:6" x14ac:dyDescent="0.25">
      <c r="A16" s="9" t="s">
        <v>6</v>
      </c>
      <c r="B16" s="10">
        <f>+[1]ERF!B12+'[1]Notas NF'!D152-'[1]Notas NF'!C152</f>
        <v>94792648.560000002</v>
      </c>
      <c r="C16" s="10">
        <v>174407622.61000001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f>[1]A!H74</f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[1]A!H90</f>
        <v>0</v>
      </c>
      <c r="C20" s="10">
        <v>149428.04999999999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-59597604.490000002</v>
      </c>
      <c r="C22" s="10">
        <v>-197427063.78999999</v>
      </c>
      <c r="D22" s="2"/>
      <c r="F22" s="2"/>
    </row>
    <row r="23" spans="1:7" x14ac:dyDescent="0.25">
      <c r="A23" s="9" t="s">
        <v>13</v>
      </c>
      <c r="B23" s="10">
        <f>-'[1]Notas NF'!C529</f>
        <v>-1973985.64</v>
      </c>
      <c r="C23" s="10">
        <v>-1774503.18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[1]A!H12+[1]A!H13+[1]A!H33+[1]A!H34+[1]A!H80+[1]A!H83+[1]A!H84+[1]A!H37+[1]A!H40-'[1]Notas NF'!C363+[1]A!J24</f>
        <v>-29343364.470000003</v>
      </c>
      <c r="C25" s="10">
        <v>-117168080.86999999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0</v>
      </c>
      <c r="C28" s="12">
        <v>-391500</v>
      </c>
      <c r="D28" s="2"/>
      <c r="F28" s="2"/>
    </row>
    <row r="29" spans="1:7" x14ac:dyDescent="0.25">
      <c r="A29" s="13" t="s">
        <v>18</v>
      </c>
      <c r="B29" s="14">
        <f>SUM(B13:B28)</f>
        <v>61426877.299999997</v>
      </c>
      <c r="C29" s="14">
        <f>SUM(C13:C28)</f>
        <v>38611970.020000026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x14ac:dyDescent="0.25">
      <c r="A31" s="17" t="s">
        <v>19</v>
      </c>
      <c r="B31" s="10"/>
      <c r="C31" s="10"/>
      <c r="D31" s="2"/>
      <c r="F31" s="2"/>
    </row>
    <row r="32" spans="1:7" hidden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hidden="1" x14ac:dyDescent="0.25">
      <c r="A37" s="9" t="s">
        <v>25</v>
      </c>
      <c r="B37" s="10">
        <v>0</v>
      </c>
      <c r="C37" s="10">
        <v>0</v>
      </c>
      <c r="D37" s="2"/>
      <c r="F37" s="2"/>
    </row>
    <row r="38" spans="1:6" x14ac:dyDescent="0.25">
      <c r="A38" s="9" t="s">
        <v>26</v>
      </c>
      <c r="B38" s="10">
        <f>-[1]nota13!K23</f>
        <v>-2527596.1700000013</v>
      </c>
      <c r="C38" s="10">
        <v>-17058247.190000001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-2527596.1700000013</v>
      </c>
      <c r="C45" s="14">
        <f>SUM(C32:C44)</f>
        <v>-17058247.190000001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hidden="1" x14ac:dyDescent="0.25">
      <c r="A52" s="9" t="s">
        <v>25</v>
      </c>
      <c r="B52" s="10">
        <v>0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0</v>
      </c>
      <c r="C59" s="14">
        <f>SUM(C48:C58)</f>
        <v>0</v>
      </c>
      <c r="D59" s="2"/>
      <c r="F59" s="2"/>
    </row>
    <row r="60" spans="1:6" x14ac:dyDescent="0.25">
      <c r="A60" s="19"/>
      <c r="C60" s="11"/>
      <c r="D60" s="2"/>
      <c r="F60" s="2"/>
    </row>
    <row r="61" spans="1:6" x14ac:dyDescent="0.25">
      <c r="A61" s="9" t="s">
        <v>45</v>
      </c>
      <c r="B61" s="10">
        <f>+B29+B45</f>
        <v>58899281.129999995</v>
      </c>
      <c r="C61" s="10">
        <v>21553722.830000024</v>
      </c>
      <c r="D61" s="2"/>
      <c r="F61" s="2"/>
    </row>
    <row r="62" spans="1:6" x14ac:dyDescent="0.25">
      <c r="A62" s="9" t="s">
        <v>46</v>
      </c>
      <c r="B62" s="12">
        <f>[1]A!C8</f>
        <v>198749953.56999999</v>
      </c>
      <c r="C62" s="12">
        <v>177196230.74000001</v>
      </c>
      <c r="D62" s="2"/>
      <c r="F62" s="2"/>
    </row>
    <row r="63" spans="1:6" ht="15.75" thickBot="1" x14ac:dyDescent="0.3">
      <c r="A63" s="13" t="s">
        <v>47</v>
      </c>
      <c r="B63" s="20">
        <f>[1]A!B8</f>
        <v>257649234.69999999</v>
      </c>
      <c r="C63" s="20">
        <f>+C61+C62</f>
        <v>198749953.57000002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1">
        <f>+B29+B45+B59+B62-B63</f>
        <v>0</v>
      </c>
      <c r="C65" s="21">
        <f>+C29+C45+C59+C62-C63</f>
        <v>0</v>
      </c>
    </row>
    <row r="66" spans="1:5" x14ac:dyDescent="0.25">
      <c r="B66" s="22"/>
      <c r="C66" s="22"/>
    </row>
    <row r="67" spans="1:5" x14ac:dyDescent="0.25">
      <c r="B67" s="22"/>
      <c r="C67" s="22"/>
    </row>
    <row r="68" spans="1:5" s="25" customFormat="1" x14ac:dyDescent="0.25">
      <c r="A68" s="23" t="str">
        <f>+'[1]ES F '!A64</f>
        <v>Licda. Paula Maileny Morillo</v>
      </c>
      <c r="B68" s="24" t="str">
        <f>+[1]ERF!B41</f>
        <v>Licda. María Patricia Almonte</v>
      </c>
      <c r="C68" s="24"/>
      <c r="E68" s="26"/>
    </row>
    <row r="69" spans="1:5" s="25" customFormat="1" x14ac:dyDescent="0.25">
      <c r="A69" s="27" t="s">
        <v>48</v>
      </c>
      <c r="B69" s="28" t="str">
        <f>+[1]ERF!B42</f>
        <v>Directora Administrativa-Financiera</v>
      </c>
      <c r="C69" s="28"/>
      <c r="E69" s="26"/>
    </row>
    <row r="70" spans="1:5" s="25" customFormat="1" x14ac:dyDescent="0.25">
      <c r="A70" s="29"/>
      <c r="B70" s="30"/>
      <c r="C70" s="30"/>
      <c r="E70" s="26"/>
    </row>
    <row r="71" spans="1:5" s="25" customFormat="1" x14ac:dyDescent="0.25">
      <c r="A71" s="24"/>
      <c r="B71" s="24"/>
      <c r="C71" s="24"/>
      <c r="E71" s="26"/>
    </row>
    <row r="72" spans="1:5" s="25" customFormat="1" x14ac:dyDescent="0.25">
      <c r="A72" s="28"/>
      <c r="B72" s="28"/>
      <c r="C72" s="28"/>
      <c r="E72" s="26"/>
    </row>
    <row r="73" spans="1:5" s="25" customFormat="1" x14ac:dyDescent="0.25">
      <c r="A73" s="29"/>
      <c r="B73" s="29"/>
      <c r="C73" s="29"/>
      <c r="E73" s="26"/>
    </row>
    <row r="74" spans="1:5" s="25" customFormat="1" x14ac:dyDescent="0.25">
      <c r="A74" s="29"/>
      <c r="B74" s="29"/>
      <c r="C74" s="29"/>
      <c r="E74" s="26"/>
    </row>
    <row r="75" spans="1:5" s="25" customFormat="1" x14ac:dyDescent="0.25">
      <c r="A75" s="24" t="str">
        <f>+[1]ERF!A49</f>
        <v xml:space="preserve">Licdo. Reynaldo C. Méndez Sánchez </v>
      </c>
      <c r="B75" s="24"/>
      <c r="C75" s="24"/>
      <c r="E75" s="26"/>
    </row>
    <row r="76" spans="1:5" s="25" customFormat="1" x14ac:dyDescent="0.25">
      <c r="A76" s="28" t="s">
        <v>49</v>
      </c>
      <c r="B76" s="28"/>
      <c r="C76" s="28"/>
      <c r="E76" s="26"/>
    </row>
    <row r="77" spans="1:5" s="25" customFormat="1" x14ac:dyDescent="0.25">
      <c r="A77" s="29"/>
      <c r="B77" s="30"/>
      <c r="C77" s="30"/>
      <c r="E77" s="26"/>
    </row>
    <row r="78" spans="1:5" s="25" customFormat="1" x14ac:dyDescent="0.25">
      <c r="B78" s="31"/>
      <c r="C78" s="31"/>
      <c r="E78" s="26"/>
    </row>
    <row r="79" spans="1:5" s="25" customFormat="1" x14ac:dyDescent="0.25">
      <c r="B79" s="31"/>
      <c r="C79" s="31"/>
      <c r="E79" s="26"/>
    </row>
    <row r="80" spans="1:5" s="25" customFormat="1" x14ac:dyDescent="0.25">
      <c r="B80" s="31"/>
      <c r="C80" s="31"/>
      <c r="E80" s="26"/>
    </row>
    <row r="81" spans="2:5" s="25" customFormat="1" x14ac:dyDescent="0.25">
      <c r="B81" s="31"/>
      <c r="C81" s="31"/>
      <c r="E81" s="26"/>
    </row>
    <row r="82" spans="2:5" s="25" customFormat="1" x14ac:dyDescent="0.25">
      <c r="B82" s="31"/>
      <c r="C82" s="31"/>
      <c r="E82" s="26"/>
    </row>
    <row r="83" spans="2:5" s="25" customFormat="1" x14ac:dyDescent="0.25">
      <c r="B83" s="31"/>
      <c r="C83" s="31"/>
      <c r="E83" s="26"/>
    </row>
    <row r="84" spans="2:5" s="25" customFormat="1" x14ac:dyDescent="0.25">
      <c r="B84" s="31"/>
      <c r="C84" s="31"/>
      <c r="E84" s="26"/>
    </row>
    <row r="85" spans="2:5" s="25" customFormat="1" x14ac:dyDescent="0.25">
      <c r="B85" s="31"/>
      <c r="C85" s="31"/>
      <c r="E85" s="26"/>
    </row>
    <row r="86" spans="2:5" s="25" customFormat="1" x14ac:dyDescent="0.25">
      <c r="B86" s="31"/>
      <c r="C86" s="31"/>
      <c r="E86" s="26"/>
    </row>
    <row r="87" spans="2:5" s="25" customFormat="1" x14ac:dyDescent="0.25">
      <c r="B87" s="31"/>
      <c r="C87" s="31"/>
      <c r="E87" s="26"/>
    </row>
    <row r="88" spans="2:5" s="25" customFormat="1" x14ac:dyDescent="0.25">
      <c r="B88" s="31"/>
      <c r="C88" s="31"/>
      <c r="E88" s="26"/>
    </row>
    <row r="89" spans="2:5" s="25" customFormat="1" x14ac:dyDescent="0.25">
      <c r="B89" s="31"/>
      <c r="C89" s="31"/>
      <c r="E89" s="26"/>
    </row>
    <row r="90" spans="2:5" s="25" customFormat="1" x14ac:dyDescent="0.25">
      <c r="B90" s="31"/>
      <c r="C90" s="31"/>
      <c r="E90" s="26"/>
    </row>
    <row r="91" spans="2:5" s="25" customFormat="1" x14ac:dyDescent="0.25">
      <c r="B91" s="31"/>
      <c r="C91" s="31"/>
      <c r="E91" s="26"/>
    </row>
    <row r="92" spans="2:5" s="25" customFormat="1" x14ac:dyDescent="0.25">
      <c r="B92" s="31"/>
      <c r="C92" s="31"/>
      <c r="E92" s="26"/>
    </row>
    <row r="93" spans="2:5" s="25" customFormat="1" x14ac:dyDescent="0.25">
      <c r="B93" s="31"/>
      <c r="C93" s="31"/>
      <c r="E93" s="26"/>
    </row>
    <row r="94" spans="2:5" s="25" customFormat="1" x14ac:dyDescent="0.25">
      <c r="B94" s="31"/>
      <c r="C94" s="31"/>
      <c r="E94" s="26"/>
    </row>
    <row r="95" spans="2:5" s="25" customFormat="1" x14ac:dyDescent="0.25">
      <c r="B95" s="31"/>
      <c r="C95" s="31"/>
      <c r="E95" s="26"/>
    </row>
    <row r="96" spans="2:5" s="25" customFormat="1" x14ac:dyDescent="0.25">
      <c r="B96" s="31"/>
      <c r="C96" s="31"/>
      <c r="E96" s="26"/>
    </row>
    <row r="97" spans="2:5" s="25" customFormat="1" x14ac:dyDescent="0.25">
      <c r="B97" s="31"/>
      <c r="C97" s="31"/>
      <c r="E97" s="26"/>
    </row>
    <row r="98" spans="2:5" s="25" customFormat="1" x14ac:dyDescent="0.25">
      <c r="B98" s="31"/>
      <c r="C98" s="31"/>
      <c r="E98" s="26"/>
    </row>
    <row r="99" spans="2:5" s="25" customFormat="1" x14ac:dyDescent="0.25">
      <c r="B99" s="31"/>
      <c r="C99" s="31"/>
      <c r="E99" s="26"/>
    </row>
    <row r="100" spans="2:5" s="25" customFormat="1" x14ac:dyDescent="0.25">
      <c r="B100" s="31"/>
      <c r="C100" s="31"/>
      <c r="E100" s="26"/>
    </row>
    <row r="101" spans="2:5" s="25" customFormat="1" x14ac:dyDescent="0.25">
      <c r="B101" s="31"/>
      <c r="C101" s="31"/>
      <c r="E101" s="26"/>
    </row>
    <row r="102" spans="2:5" s="25" customFormat="1" x14ac:dyDescent="0.25">
      <c r="B102" s="31"/>
      <c r="C102" s="31"/>
      <c r="E102" s="26"/>
    </row>
    <row r="103" spans="2:5" s="25" customFormat="1" x14ac:dyDescent="0.25">
      <c r="B103" s="31"/>
      <c r="C103" s="31"/>
      <c r="E103" s="26"/>
    </row>
    <row r="104" spans="2:5" s="25" customFormat="1" x14ac:dyDescent="0.25">
      <c r="B104" s="31"/>
      <c r="C104" s="31"/>
      <c r="E104" s="26"/>
    </row>
    <row r="105" spans="2:5" s="25" customFormat="1" x14ac:dyDescent="0.25">
      <c r="B105" s="31"/>
      <c r="C105" s="31"/>
      <c r="E105" s="26"/>
    </row>
    <row r="106" spans="2:5" s="25" customFormat="1" x14ac:dyDescent="0.25">
      <c r="B106" s="31"/>
      <c r="C106" s="31"/>
      <c r="E106" s="26"/>
    </row>
    <row r="107" spans="2:5" s="25" customFormat="1" x14ac:dyDescent="0.25">
      <c r="B107" s="31"/>
      <c r="C107" s="31"/>
      <c r="E107" s="26"/>
    </row>
    <row r="108" spans="2:5" s="25" customFormat="1" x14ac:dyDescent="0.25">
      <c r="B108" s="31"/>
      <c r="C108" s="31"/>
      <c r="E108" s="26"/>
    </row>
    <row r="109" spans="2:5" s="25" customFormat="1" x14ac:dyDescent="0.25">
      <c r="B109" s="31"/>
      <c r="C109" s="31"/>
      <c r="E109" s="26"/>
    </row>
    <row r="110" spans="2:5" s="25" customFormat="1" x14ac:dyDescent="0.25">
      <c r="B110" s="31"/>
      <c r="C110" s="31"/>
      <c r="E110" s="26"/>
    </row>
    <row r="111" spans="2:5" s="25" customFormat="1" x14ac:dyDescent="0.25">
      <c r="B111" s="31"/>
      <c r="C111" s="31"/>
      <c r="E111" s="26"/>
    </row>
    <row r="112" spans="2:5" s="25" customFormat="1" x14ac:dyDescent="0.25">
      <c r="B112" s="31"/>
      <c r="C112" s="31"/>
      <c r="E112" s="26"/>
    </row>
    <row r="113" spans="2:5" s="25" customFormat="1" x14ac:dyDescent="0.25">
      <c r="B113" s="31"/>
      <c r="C113" s="31"/>
      <c r="E113" s="26"/>
    </row>
    <row r="114" spans="2:5" s="25" customFormat="1" x14ac:dyDescent="0.25">
      <c r="B114" s="31"/>
      <c r="C114" s="31"/>
      <c r="E114" s="26"/>
    </row>
    <row r="115" spans="2:5" s="25" customFormat="1" x14ac:dyDescent="0.25">
      <c r="B115" s="31"/>
      <c r="C115" s="31"/>
      <c r="E115" s="26"/>
    </row>
    <row r="116" spans="2:5" s="25" customFormat="1" x14ac:dyDescent="0.25">
      <c r="B116" s="31"/>
      <c r="C116" s="31"/>
      <c r="E116" s="26"/>
    </row>
    <row r="117" spans="2:5" s="25" customFormat="1" x14ac:dyDescent="0.25">
      <c r="B117" s="31"/>
      <c r="C117" s="31"/>
      <c r="E117" s="26"/>
    </row>
    <row r="118" spans="2:5" s="25" customFormat="1" x14ac:dyDescent="0.25">
      <c r="B118" s="31"/>
      <c r="C118" s="31"/>
      <c r="E118" s="26"/>
    </row>
    <row r="119" spans="2:5" s="25" customFormat="1" x14ac:dyDescent="0.25">
      <c r="B119" s="31"/>
      <c r="C119" s="31"/>
      <c r="E119" s="26"/>
    </row>
    <row r="120" spans="2:5" s="25" customFormat="1" x14ac:dyDescent="0.25">
      <c r="B120" s="31"/>
      <c r="C120" s="31"/>
      <c r="E120" s="26"/>
    </row>
    <row r="121" spans="2:5" s="25" customFormat="1" x14ac:dyDescent="0.25">
      <c r="B121" s="31"/>
      <c r="C121" s="31"/>
      <c r="E121" s="26"/>
    </row>
    <row r="122" spans="2:5" s="25" customFormat="1" x14ac:dyDescent="0.25">
      <c r="B122" s="31"/>
      <c r="C122" s="31"/>
      <c r="E122" s="26"/>
    </row>
    <row r="123" spans="2:5" s="25" customFormat="1" x14ac:dyDescent="0.25">
      <c r="B123" s="31"/>
      <c r="C123" s="31"/>
      <c r="E123" s="26"/>
    </row>
    <row r="124" spans="2:5" s="25" customFormat="1" x14ac:dyDescent="0.25">
      <c r="B124" s="31"/>
      <c r="C124" s="31"/>
      <c r="E124" s="26"/>
    </row>
    <row r="125" spans="2:5" s="25" customFormat="1" x14ac:dyDescent="0.25">
      <c r="B125" s="31"/>
      <c r="C125" s="31"/>
      <c r="E125" s="26"/>
    </row>
    <row r="126" spans="2:5" s="25" customFormat="1" x14ac:dyDescent="0.25">
      <c r="B126" s="31"/>
      <c r="C126" s="31"/>
      <c r="E126" s="26"/>
    </row>
    <row r="127" spans="2:5" s="25" customFormat="1" x14ac:dyDescent="0.25">
      <c r="B127" s="31"/>
      <c r="C127" s="31"/>
      <c r="E127" s="26"/>
    </row>
    <row r="128" spans="2:5" s="25" customFormat="1" x14ac:dyDescent="0.25">
      <c r="B128" s="31"/>
      <c r="C128" s="31"/>
      <c r="E128" s="26"/>
    </row>
    <row r="129" spans="2:5" s="25" customFormat="1" x14ac:dyDescent="0.25">
      <c r="B129" s="31"/>
      <c r="C129" s="31"/>
      <c r="E129" s="26"/>
    </row>
    <row r="130" spans="2:5" s="25" customFormat="1" x14ac:dyDescent="0.25">
      <c r="B130" s="31"/>
      <c r="C130" s="31"/>
      <c r="E130" s="26"/>
    </row>
    <row r="131" spans="2:5" s="25" customFormat="1" x14ac:dyDescent="0.25">
      <c r="B131" s="31"/>
      <c r="C131" s="31"/>
      <c r="E131" s="26"/>
    </row>
    <row r="132" spans="2:5" s="25" customFormat="1" x14ac:dyDescent="0.25">
      <c r="B132" s="31"/>
      <c r="C132" s="31"/>
      <c r="E132" s="26"/>
    </row>
    <row r="133" spans="2:5" s="25" customFormat="1" ht="17.25" customHeight="1" x14ac:dyDescent="0.25">
      <c r="B133" s="31"/>
      <c r="C133" s="31"/>
      <c r="E133" s="26"/>
    </row>
    <row r="134" spans="2:5" s="25" customFormat="1" x14ac:dyDescent="0.25">
      <c r="B134" s="31"/>
      <c r="C134" s="31"/>
      <c r="E134" s="26"/>
    </row>
    <row r="135" spans="2:5" s="25" customFormat="1" x14ac:dyDescent="0.25">
      <c r="B135" s="31"/>
      <c r="C135" s="31"/>
      <c r="E135" s="26"/>
    </row>
    <row r="136" spans="2:5" s="25" customFormat="1" x14ac:dyDescent="0.25">
      <c r="B136" s="31"/>
      <c r="C136" s="31"/>
      <c r="E136" s="26"/>
    </row>
    <row r="137" spans="2:5" s="25" customFormat="1" x14ac:dyDescent="0.25">
      <c r="B137" s="31"/>
      <c r="C137" s="31"/>
      <c r="E137" s="26"/>
    </row>
    <row r="138" spans="2:5" s="25" customFormat="1" x14ac:dyDescent="0.25">
      <c r="B138" s="31"/>
      <c r="C138" s="31"/>
      <c r="E138" s="26"/>
    </row>
    <row r="139" spans="2:5" s="25" customFormat="1" x14ac:dyDescent="0.25">
      <c r="B139" s="31"/>
      <c r="C139" s="31"/>
      <c r="E139" s="26"/>
    </row>
    <row r="140" spans="2:5" s="25" customFormat="1" x14ac:dyDescent="0.25">
      <c r="B140" s="31"/>
      <c r="C140" s="31"/>
      <c r="E140" s="26"/>
    </row>
    <row r="141" spans="2:5" s="25" customFormat="1" x14ac:dyDescent="0.25">
      <c r="B141" s="31"/>
      <c r="C141" s="31"/>
      <c r="E141" s="26"/>
    </row>
    <row r="142" spans="2:5" s="25" customFormat="1" x14ac:dyDescent="0.25">
      <c r="B142" s="31"/>
      <c r="C142" s="31"/>
      <c r="E142" s="26"/>
    </row>
    <row r="143" spans="2:5" s="25" customFormat="1" x14ac:dyDescent="0.25">
      <c r="B143" s="31"/>
      <c r="C143" s="31"/>
      <c r="E143" s="26"/>
    </row>
    <row r="144" spans="2:5" s="25" customFormat="1" x14ac:dyDescent="0.25">
      <c r="B144" s="31"/>
      <c r="C144" s="31"/>
      <c r="E144" s="26"/>
    </row>
    <row r="145" spans="1:5" s="25" customFormat="1" x14ac:dyDescent="0.25">
      <c r="B145" s="26"/>
      <c r="C145" s="26"/>
      <c r="E145" s="26"/>
    </row>
    <row r="146" spans="1:5" s="25" customFormat="1" x14ac:dyDescent="0.25">
      <c r="B146" s="26"/>
      <c r="C146" s="26"/>
      <c r="E146" s="26"/>
    </row>
    <row r="147" spans="1:5" s="25" customFormat="1" x14ac:dyDescent="0.25">
      <c r="A147" s="32"/>
      <c r="B147" s="33"/>
      <c r="C147" s="33"/>
      <c r="E147" s="26"/>
    </row>
    <row r="148" spans="1:5" s="25" customFormat="1" x14ac:dyDescent="0.25">
      <c r="A148" s="34"/>
      <c r="B148" s="35"/>
      <c r="C148" s="36"/>
      <c r="E148" s="26"/>
    </row>
    <row r="149" spans="1:5" s="25" customFormat="1" x14ac:dyDescent="0.25">
      <c r="A149" s="34"/>
      <c r="B149" s="35"/>
      <c r="C149" s="36"/>
      <c r="E149" s="26"/>
    </row>
    <row r="150" spans="1:5" s="25" customFormat="1" x14ac:dyDescent="0.25">
      <c r="A150" s="37"/>
      <c r="B150" s="38"/>
      <c r="C150" s="39"/>
      <c r="E150" s="26"/>
    </row>
    <row r="151" spans="1:5" s="25" customFormat="1" x14ac:dyDescent="0.25">
      <c r="A151" s="32"/>
      <c r="B151" s="40"/>
      <c r="C151" s="33"/>
      <c r="E151" s="26"/>
    </row>
    <row r="152" spans="1:5" s="25" customFormat="1" x14ac:dyDescent="0.25">
      <c r="A152" s="32"/>
      <c r="B152" s="40"/>
      <c r="C152" s="33"/>
      <c r="E152" s="26"/>
    </row>
    <row r="153" spans="1:5" s="25" customFormat="1" x14ac:dyDescent="0.25">
      <c r="A153" s="32"/>
      <c r="B153" s="40"/>
      <c r="C153" s="33"/>
      <c r="E153" s="26"/>
    </row>
    <row r="154" spans="1:5" s="25" customFormat="1" x14ac:dyDescent="0.25">
      <c r="A154" s="32"/>
      <c r="B154" s="40"/>
      <c r="C154" s="33"/>
      <c r="E154" s="26"/>
    </row>
    <row r="155" spans="1:5" s="25" customFormat="1" x14ac:dyDescent="0.25">
      <c r="A155" s="34"/>
      <c r="B155" s="35"/>
      <c r="C155" s="36"/>
      <c r="E155" s="26"/>
    </row>
    <row r="156" spans="1:5" s="25" customFormat="1" x14ac:dyDescent="0.25">
      <c r="A156" s="41"/>
      <c r="B156" s="42"/>
      <c r="C156" s="43"/>
      <c r="E156" s="26"/>
    </row>
    <row r="157" spans="1:5" s="25" customFormat="1" x14ac:dyDescent="0.25">
      <c r="A157" s="44"/>
      <c r="B157" s="45"/>
      <c r="C157" s="46"/>
      <c r="E157" s="26"/>
    </row>
    <row r="158" spans="1:5" s="25" customFormat="1" x14ac:dyDescent="0.25">
      <c r="A158" s="32"/>
      <c r="B158" s="33"/>
      <c r="C158" s="33"/>
      <c r="E158" s="26"/>
    </row>
    <row r="159" spans="1:5" s="25" customFormat="1" x14ac:dyDescent="0.25">
      <c r="A159" s="47"/>
      <c r="B159" s="33"/>
      <c r="C159" s="33"/>
      <c r="E159" s="26"/>
    </row>
    <row r="160" spans="1:5" s="25" customFormat="1" x14ac:dyDescent="0.25">
      <c r="A160" s="32"/>
      <c r="B160" s="33"/>
      <c r="C160" s="33"/>
      <c r="E160" s="26"/>
    </row>
    <row r="161" spans="1:5" s="25" customFormat="1" x14ac:dyDescent="0.25">
      <c r="A161" s="32"/>
      <c r="B161" s="33"/>
      <c r="C161" s="33"/>
      <c r="E161" s="26"/>
    </row>
    <row r="162" spans="1:5" s="25" customFormat="1" x14ac:dyDescent="0.25">
      <c r="A162" s="32"/>
      <c r="B162" s="33"/>
      <c r="C162" s="33"/>
      <c r="E162" s="26"/>
    </row>
    <row r="163" spans="1:5" s="25" customFormat="1" x14ac:dyDescent="0.25">
      <c r="A163" s="32"/>
      <c r="B163" s="33"/>
      <c r="C163" s="33"/>
      <c r="E163" s="26"/>
    </row>
    <row r="164" spans="1:5" s="25" customFormat="1" x14ac:dyDescent="0.25">
      <c r="A164" s="32"/>
      <c r="B164" s="33"/>
      <c r="C164" s="33"/>
      <c r="E164" s="26"/>
    </row>
    <row r="165" spans="1:5" s="25" customFormat="1" x14ac:dyDescent="0.25">
      <c r="A165" s="32"/>
      <c r="B165" s="33"/>
      <c r="C165" s="33"/>
      <c r="E165" s="26"/>
    </row>
    <row r="166" spans="1:5" s="25" customFormat="1" x14ac:dyDescent="0.25">
      <c r="A166" s="32"/>
      <c r="B166" s="33"/>
      <c r="C166" s="33"/>
      <c r="E166" s="26"/>
    </row>
    <row r="167" spans="1:5" s="25" customFormat="1" x14ac:dyDescent="0.25">
      <c r="A167" s="32"/>
      <c r="B167" s="40"/>
      <c r="C167" s="33"/>
      <c r="D167" s="26"/>
      <c r="E167" s="26"/>
    </row>
    <row r="168" spans="1:5" s="25" customFormat="1" x14ac:dyDescent="0.25">
      <c r="A168" s="32"/>
      <c r="B168" s="33"/>
      <c r="C168" s="33"/>
      <c r="D168" s="26"/>
      <c r="E168" s="26"/>
    </row>
    <row r="169" spans="1:5" s="25" customFormat="1" x14ac:dyDescent="0.25">
      <c r="A169" s="32"/>
      <c r="B169" s="33"/>
      <c r="C169" s="33"/>
      <c r="E169" s="26"/>
    </row>
    <row r="170" spans="1:5" s="25" customFormat="1" x14ac:dyDescent="0.25">
      <c r="A170" s="34"/>
      <c r="B170" s="35"/>
      <c r="C170" s="36"/>
      <c r="E170" s="26"/>
    </row>
    <row r="171" spans="1:5" s="25" customFormat="1" x14ac:dyDescent="0.25">
      <c r="A171" s="41"/>
      <c r="B171" s="42"/>
      <c r="C171" s="43"/>
      <c r="D171" s="26"/>
      <c r="E171" s="26"/>
    </row>
    <row r="172" spans="1:5" s="25" customFormat="1" x14ac:dyDescent="0.25">
      <c r="A172" s="41"/>
      <c r="B172" s="42"/>
      <c r="C172" s="43"/>
      <c r="D172" s="26"/>
      <c r="E172" s="26"/>
    </row>
    <row r="173" spans="1:5" s="25" customFormat="1" x14ac:dyDescent="0.25">
      <c r="A173" s="41"/>
      <c r="B173" s="42"/>
      <c r="C173" s="43"/>
      <c r="E173" s="26"/>
    </row>
    <row r="174" spans="1:5" s="25" customFormat="1" x14ac:dyDescent="0.25">
      <c r="A174" s="41"/>
      <c r="B174" s="42"/>
      <c r="C174" s="43"/>
      <c r="E174" s="26"/>
    </row>
    <row r="175" spans="1:5" s="25" customFormat="1" x14ac:dyDescent="0.25">
      <c r="A175" s="41"/>
      <c r="B175" s="42"/>
      <c r="C175" s="43"/>
      <c r="E175" s="26"/>
    </row>
    <row r="176" spans="1:5" s="25" customFormat="1" x14ac:dyDescent="0.25">
      <c r="A176" s="41"/>
      <c r="B176" s="42"/>
      <c r="C176" s="43"/>
      <c r="E176" s="26"/>
    </row>
    <row r="177" spans="1:5" s="25" customFormat="1" x14ac:dyDescent="0.25">
      <c r="A177" s="41"/>
      <c r="B177" s="42"/>
      <c r="C177" s="43"/>
      <c r="E177" s="26"/>
    </row>
    <row r="178" spans="1:5" s="25" customFormat="1" x14ac:dyDescent="0.25">
      <c r="A178" s="41"/>
      <c r="B178" s="42"/>
      <c r="C178" s="43"/>
      <c r="D178" s="26"/>
      <c r="E178" s="26"/>
    </row>
    <row r="179" spans="1:5" s="25" customFormat="1" x14ac:dyDescent="0.25">
      <c r="A179" s="44"/>
      <c r="B179" s="45"/>
      <c r="C179" s="45"/>
      <c r="D179" s="26"/>
      <c r="E179" s="26"/>
    </row>
    <row r="180" spans="1:5" s="25" customFormat="1" x14ac:dyDescent="0.25">
      <c r="A180" s="32"/>
      <c r="B180" s="33"/>
      <c r="C180" s="33"/>
      <c r="D180" s="26"/>
      <c r="E180" s="26"/>
    </row>
    <row r="181" spans="1:5" s="25" customFormat="1" x14ac:dyDescent="0.25">
      <c r="A181" s="37"/>
      <c r="B181" s="38"/>
      <c r="C181" s="39"/>
      <c r="E181" s="26"/>
    </row>
    <row r="182" spans="1:5" s="25" customFormat="1" x14ac:dyDescent="0.25">
      <c r="A182" s="32"/>
      <c r="B182" s="33"/>
      <c r="C182" s="33"/>
      <c r="E182" s="26"/>
    </row>
    <row r="183" spans="1:5" s="25" customFormat="1" x14ac:dyDescent="0.25">
      <c r="A183" s="37"/>
      <c r="B183" s="38"/>
      <c r="C183" s="39"/>
      <c r="E183" s="26"/>
    </row>
    <row r="184" spans="1:5" s="25" customFormat="1" x14ac:dyDescent="0.25">
      <c r="A184" s="32"/>
      <c r="B184" s="33"/>
      <c r="C184" s="33"/>
      <c r="E184" s="26"/>
    </row>
    <row r="185" spans="1:5" s="25" customFormat="1" x14ac:dyDescent="0.25">
      <c r="A185" s="37"/>
      <c r="B185" s="38"/>
      <c r="C185" s="39"/>
      <c r="E185" s="26"/>
    </row>
    <row r="186" spans="1:5" s="25" customFormat="1" x14ac:dyDescent="0.25">
      <c r="A186" s="32"/>
      <c r="B186" s="33"/>
      <c r="C186" s="33"/>
      <c r="E186" s="26"/>
    </row>
    <row r="187" spans="1:5" s="25" customFormat="1" x14ac:dyDescent="0.25">
      <c r="A187" s="37"/>
      <c r="B187" s="38"/>
      <c r="C187" s="39"/>
      <c r="E187" s="26"/>
    </row>
    <row r="188" spans="1:5" s="25" customFormat="1" x14ac:dyDescent="0.25">
      <c r="A188" s="32"/>
      <c r="B188" s="33"/>
      <c r="C188" s="33"/>
      <c r="E188" s="26"/>
    </row>
    <row r="189" spans="1:5" s="25" customFormat="1" x14ac:dyDescent="0.25">
      <c r="A189" s="37"/>
      <c r="B189" s="38"/>
      <c r="C189" s="39"/>
      <c r="E189" s="26"/>
    </row>
    <row r="190" spans="1:5" s="25" customFormat="1" x14ac:dyDescent="0.25">
      <c r="A190" s="48"/>
      <c r="B190" s="42"/>
      <c r="C190" s="42"/>
      <c r="E190" s="26"/>
    </row>
    <row r="191" spans="1:5" s="25" customFormat="1" x14ac:dyDescent="0.25">
      <c r="A191" s="37"/>
      <c r="B191" s="38"/>
      <c r="C191" s="39"/>
      <c r="E191" s="26"/>
    </row>
    <row r="192" spans="1:5" s="25" customFormat="1" x14ac:dyDescent="0.25">
      <c r="A192" s="37"/>
      <c r="B192" s="38"/>
      <c r="C192" s="39"/>
      <c r="E192" s="26"/>
    </row>
    <row r="193" spans="1:5" s="25" customFormat="1" x14ac:dyDescent="0.25">
      <c r="A193" s="32"/>
      <c r="B193" s="33"/>
      <c r="C193" s="33"/>
      <c r="E193" s="26"/>
    </row>
    <row r="194" spans="1:5" s="25" customFormat="1" x14ac:dyDescent="0.25">
      <c r="A194" s="37"/>
      <c r="B194" s="38"/>
      <c r="C194" s="39"/>
      <c r="E194" s="26"/>
    </row>
    <row r="195" spans="1:5" s="25" customFormat="1" x14ac:dyDescent="0.25">
      <c r="A195" s="32"/>
      <c r="B195" s="33"/>
      <c r="C195" s="33"/>
      <c r="E195" s="26"/>
    </row>
    <row r="196" spans="1:5" s="25" customFormat="1" x14ac:dyDescent="0.25">
      <c r="B196" s="26"/>
      <c r="C196" s="33"/>
      <c r="E196" s="26"/>
    </row>
    <row r="197" spans="1:5" s="25" customFormat="1" x14ac:dyDescent="0.25">
      <c r="A197" s="37"/>
      <c r="B197" s="38"/>
      <c r="C197" s="38"/>
      <c r="E197" s="26"/>
    </row>
    <row r="198" spans="1:5" s="25" customFormat="1" x14ac:dyDescent="0.25">
      <c r="A198" s="32"/>
      <c r="B198" s="33"/>
      <c r="C198" s="33"/>
      <c r="E198" s="26"/>
    </row>
    <row r="199" spans="1:5" s="25" customFormat="1" x14ac:dyDescent="0.25">
      <c r="A199" s="38"/>
      <c r="B199" s="38"/>
      <c r="C199" s="39"/>
      <c r="E199" s="26"/>
    </row>
    <row r="200" spans="1:5" s="25" customFormat="1" x14ac:dyDescent="0.25">
      <c r="A200" s="32"/>
      <c r="B200" s="33"/>
      <c r="C200" s="33"/>
      <c r="E200" s="26"/>
    </row>
    <row r="201" spans="1:5" s="25" customFormat="1" x14ac:dyDescent="0.25">
      <c r="A201" s="32"/>
      <c r="B201" s="33"/>
      <c r="C201" s="33"/>
      <c r="E201" s="26"/>
    </row>
    <row r="202" spans="1:5" s="25" customFormat="1" x14ac:dyDescent="0.25">
      <c r="A202" s="32"/>
      <c r="B202" s="33"/>
      <c r="C202" s="33"/>
      <c r="E202" s="26"/>
    </row>
    <row r="203" spans="1:5" s="25" customFormat="1" x14ac:dyDescent="0.25">
      <c r="A203" s="32"/>
      <c r="B203" s="33"/>
      <c r="C203" s="33"/>
      <c r="E203" s="26"/>
    </row>
    <row r="204" spans="1:5" s="25" customFormat="1" x14ac:dyDescent="0.25">
      <c r="A204" s="32"/>
      <c r="B204" s="33"/>
      <c r="C204" s="33"/>
      <c r="E204" s="26"/>
    </row>
    <row r="205" spans="1:5" s="25" customFormat="1" x14ac:dyDescent="0.25">
      <c r="A205" s="32"/>
      <c r="B205" s="33"/>
      <c r="C205" s="33"/>
      <c r="E205" s="26"/>
    </row>
    <row r="206" spans="1:5" s="25" customFormat="1" x14ac:dyDescent="0.25">
      <c r="A206" s="32"/>
      <c r="B206" s="33"/>
      <c r="C206" s="33"/>
      <c r="E206" s="26"/>
    </row>
    <row r="207" spans="1:5" s="25" customFormat="1" x14ac:dyDescent="0.25">
      <c r="A207" s="32"/>
      <c r="B207" s="33"/>
      <c r="C207" s="33"/>
      <c r="E207" s="26"/>
    </row>
    <row r="208" spans="1:5" s="25" customFormat="1" x14ac:dyDescent="0.25">
      <c r="A208" s="32"/>
      <c r="B208" s="33"/>
      <c r="C208" s="33"/>
      <c r="E208" s="26"/>
    </row>
    <row r="209" spans="1:5" s="25" customFormat="1" x14ac:dyDescent="0.25">
      <c r="A209" s="32"/>
      <c r="B209" s="33"/>
      <c r="C209" s="33"/>
      <c r="E209" s="26"/>
    </row>
    <row r="210" spans="1:5" s="25" customFormat="1" x14ac:dyDescent="0.25">
      <c r="A210" s="32"/>
      <c r="B210" s="33"/>
      <c r="C210" s="33"/>
      <c r="E210" s="26"/>
    </row>
    <row r="211" spans="1:5" s="25" customFormat="1" x14ac:dyDescent="0.25">
      <c r="A211" s="32"/>
      <c r="B211" s="33"/>
      <c r="C211" s="33"/>
      <c r="E211" s="26"/>
    </row>
    <row r="212" spans="1:5" s="25" customFormat="1" x14ac:dyDescent="0.25">
      <c r="A212" s="32"/>
      <c r="B212" s="33"/>
      <c r="C212" s="33"/>
      <c r="E212" s="26"/>
    </row>
    <row r="213" spans="1:5" s="25" customFormat="1" x14ac:dyDescent="0.25">
      <c r="A213" s="32"/>
      <c r="B213" s="33"/>
      <c r="C213" s="33"/>
      <c r="E213" s="26"/>
    </row>
    <row r="214" spans="1:5" s="25" customFormat="1" x14ac:dyDescent="0.25">
      <c r="A214" s="32"/>
      <c r="B214" s="33"/>
      <c r="C214" s="33"/>
      <c r="E214" s="26"/>
    </row>
    <row r="215" spans="1:5" s="25" customFormat="1" x14ac:dyDescent="0.25">
      <c r="A215" s="32"/>
      <c r="B215" s="33"/>
      <c r="C215" s="33"/>
      <c r="E215" s="26"/>
    </row>
    <row r="216" spans="1:5" s="25" customFormat="1" x14ac:dyDescent="0.25">
      <c r="A216" s="32"/>
      <c r="B216" s="33"/>
      <c r="C216" s="33"/>
      <c r="E216" s="26"/>
    </row>
    <row r="217" spans="1:5" s="25" customFormat="1" x14ac:dyDescent="0.25">
      <c r="A217" s="32"/>
      <c r="B217" s="33"/>
      <c r="C217" s="33"/>
      <c r="E217" s="26"/>
    </row>
    <row r="218" spans="1:5" s="25" customFormat="1" x14ac:dyDescent="0.25">
      <c r="A218" s="32"/>
      <c r="B218" s="33"/>
      <c r="C218" s="33"/>
      <c r="E218" s="26"/>
    </row>
    <row r="219" spans="1:5" s="25" customFormat="1" x14ac:dyDescent="0.25">
      <c r="A219" s="32"/>
      <c r="B219" s="33"/>
      <c r="C219" s="33"/>
      <c r="E219" s="26"/>
    </row>
    <row r="220" spans="1:5" s="25" customFormat="1" x14ac:dyDescent="0.25">
      <c r="A220" s="32"/>
      <c r="B220" s="33"/>
      <c r="C220" s="33"/>
      <c r="E220" s="26"/>
    </row>
    <row r="221" spans="1:5" s="25" customFormat="1" x14ac:dyDescent="0.25">
      <c r="A221" s="32"/>
      <c r="B221" s="33"/>
      <c r="C221" s="33"/>
      <c r="E221" s="26"/>
    </row>
    <row r="222" spans="1:5" s="25" customFormat="1" x14ac:dyDescent="0.25">
      <c r="A222" s="32"/>
      <c r="B222" s="33"/>
      <c r="C222" s="33"/>
      <c r="E222" s="26"/>
    </row>
    <row r="223" spans="1:5" s="25" customFormat="1" x14ac:dyDescent="0.25">
      <c r="A223" s="32"/>
      <c r="B223" s="33"/>
      <c r="C223" s="33"/>
      <c r="E223" s="26"/>
    </row>
    <row r="224" spans="1:5" s="25" customFormat="1" x14ac:dyDescent="0.25">
      <c r="A224" s="32"/>
      <c r="B224" s="33"/>
      <c r="C224" s="33"/>
      <c r="E224" s="26"/>
    </row>
    <row r="225" spans="1:5" s="25" customFormat="1" x14ac:dyDescent="0.25">
      <c r="A225" s="32"/>
      <c r="B225" s="33"/>
      <c r="C225" s="33"/>
      <c r="E225" s="26"/>
    </row>
    <row r="226" spans="1:5" s="25" customFormat="1" x14ac:dyDescent="0.25">
      <c r="A226" s="32"/>
      <c r="B226" s="33"/>
      <c r="C226" s="33"/>
      <c r="E226" s="26"/>
    </row>
    <row r="227" spans="1:5" s="25" customFormat="1" x14ac:dyDescent="0.25">
      <c r="A227" s="32"/>
      <c r="B227" s="33"/>
      <c r="C227" s="33"/>
      <c r="E227" s="26"/>
    </row>
    <row r="228" spans="1:5" s="25" customFormat="1" x14ac:dyDescent="0.25">
      <c r="A228" s="32"/>
      <c r="B228" s="33"/>
      <c r="C228" s="33"/>
      <c r="E228" s="26"/>
    </row>
    <row r="229" spans="1:5" s="25" customFormat="1" x14ac:dyDescent="0.25">
      <c r="A229" s="32"/>
      <c r="B229" s="33"/>
      <c r="C229" s="33"/>
      <c r="E229" s="26"/>
    </row>
    <row r="230" spans="1:5" s="25" customFormat="1" x14ac:dyDescent="0.25">
      <c r="A230" s="32"/>
      <c r="B230" s="33"/>
      <c r="C230" s="33"/>
      <c r="E230" s="26"/>
    </row>
    <row r="231" spans="1:5" s="25" customFormat="1" x14ac:dyDescent="0.25">
      <c r="A231" s="32"/>
      <c r="B231" s="33"/>
      <c r="C231" s="33"/>
      <c r="E231" s="26"/>
    </row>
    <row r="232" spans="1:5" s="25" customFormat="1" x14ac:dyDescent="0.25">
      <c r="A232" s="32"/>
      <c r="B232" s="33"/>
      <c r="C232" s="33"/>
      <c r="E232" s="26"/>
    </row>
    <row r="233" spans="1:5" s="25" customFormat="1" x14ac:dyDescent="0.25">
      <c r="A233" s="32"/>
      <c r="B233" s="33"/>
      <c r="C233" s="33"/>
      <c r="E233" s="26"/>
    </row>
    <row r="234" spans="1:5" s="25" customFormat="1" x14ac:dyDescent="0.25">
      <c r="A234" s="32"/>
      <c r="B234" s="33"/>
      <c r="C234" s="33"/>
      <c r="E234" s="26"/>
    </row>
    <row r="235" spans="1:5" s="25" customFormat="1" x14ac:dyDescent="0.25">
      <c r="A235" s="32"/>
      <c r="B235" s="33"/>
      <c r="C235" s="33"/>
      <c r="E235" s="26"/>
    </row>
    <row r="236" spans="1:5" s="25" customFormat="1" x14ac:dyDescent="0.25">
      <c r="A236" s="32"/>
      <c r="B236" s="33"/>
      <c r="C236" s="33"/>
      <c r="E236" s="26"/>
    </row>
    <row r="237" spans="1:5" s="25" customFormat="1" x14ac:dyDescent="0.25">
      <c r="A237" s="32"/>
      <c r="B237" s="33"/>
      <c r="C237" s="33"/>
      <c r="E237" s="26"/>
    </row>
    <row r="238" spans="1:5" s="25" customFormat="1" x14ac:dyDescent="0.25">
      <c r="A238" s="32"/>
      <c r="B238" s="33"/>
      <c r="C238" s="33"/>
      <c r="E238" s="26"/>
    </row>
    <row r="239" spans="1:5" s="25" customFormat="1" x14ac:dyDescent="0.25">
      <c r="A239" s="32"/>
      <c r="B239" s="33"/>
      <c r="C239" s="33"/>
      <c r="E239" s="26"/>
    </row>
    <row r="240" spans="1:5" s="25" customFormat="1" x14ac:dyDescent="0.25">
      <c r="A240" s="32"/>
      <c r="B240" s="33"/>
      <c r="C240" s="33"/>
      <c r="E240" s="26"/>
    </row>
    <row r="241" spans="1:5" s="25" customFormat="1" x14ac:dyDescent="0.25">
      <c r="A241" s="32"/>
      <c r="B241" s="33"/>
      <c r="C241" s="33"/>
      <c r="E241" s="26"/>
    </row>
    <row r="242" spans="1:5" s="25" customFormat="1" x14ac:dyDescent="0.25">
      <c r="A242" s="32"/>
      <c r="B242" s="33"/>
      <c r="C242" s="33"/>
      <c r="E242" s="26"/>
    </row>
    <row r="243" spans="1:5" s="25" customFormat="1" x14ac:dyDescent="0.25">
      <c r="A243" s="32"/>
      <c r="B243" s="33"/>
      <c r="C243" s="33"/>
      <c r="E243" s="26"/>
    </row>
    <row r="244" spans="1:5" s="25" customFormat="1" x14ac:dyDescent="0.25">
      <c r="A244" s="32"/>
      <c r="B244" s="33"/>
      <c r="C244" s="33"/>
      <c r="E244" s="26"/>
    </row>
    <row r="245" spans="1:5" s="25" customFormat="1" x14ac:dyDescent="0.25">
      <c r="A245" s="32"/>
      <c r="B245" s="33"/>
      <c r="C245" s="33"/>
      <c r="E245" s="26"/>
    </row>
    <row r="246" spans="1:5" s="25" customFormat="1" x14ac:dyDescent="0.25">
      <c r="A246" s="32"/>
      <c r="B246" s="33"/>
      <c r="C246" s="33"/>
      <c r="E246" s="26"/>
    </row>
    <row r="247" spans="1:5" s="25" customFormat="1" x14ac:dyDescent="0.25">
      <c r="A247" s="32"/>
      <c r="B247" s="33"/>
      <c r="C247" s="33"/>
      <c r="E247" s="26"/>
    </row>
    <row r="248" spans="1:5" s="25" customFormat="1" x14ac:dyDescent="0.25">
      <c r="A248" s="32"/>
      <c r="B248" s="33"/>
      <c r="C248" s="33"/>
      <c r="E248" s="26"/>
    </row>
    <row r="249" spans="1:5" s="25" customFormat="1" x14ac:dyDescent="0.25">
      <c r="A249" s="32"/>
      <c r="B249" s="33"/>
      <c r="C249" s="33"/>
      <c r="E249" s="26"/>
    </row>
    <row r="250" spans="1:5" s="25" customFormat="1" x14ac:dyDescent="0.25">
      <c r="A250" s="32"/>
      <c r="B250" s="33"/>
      <c r="C250" s="33"/>
      <c r="E250" s="26"/>
    </row>
    <row r="251" spans="1:5" s="25" customFormat="1" x14ac:dyDescent="0.25">
      <c r="A251" s="32"/>
      <c r="B251" s="33"/>
      <c r="C251" s="33"/>
      <c r="E251" s="26"/>
    </row>
    <row r="252" spans="1:5" s="25" customFormat="1" x14ac:dyDescent="0.25">
      <c r="A252" s="32"/>
      <c r="B252" s="33"/>
      <c r="C252" s="33"/>
      <c r="E252" s="26"/>
    </row>
    <row r="253" spans="1:5" s="25" customFormat="1" x14ac:dyDescent="0.25">
      <c r="A253" s="32"/>
      <c r="B253" s="33"/>
      <c r="C253" s="33"/>
      <c r="E253" s="26"/>
    </row>
    <row r="254" spans="1:5" s="25" customFormat="1" x14ac:dyDescent="0.25">
      <c r="A254" s="32"/>
      <c r="B254" s="33"/>
      <c r="C254" s="33"/>
      <c r="E254" s="26"/>
    </row>
    <row r="255" spans="1:5" s="25" customFormat="1" x14ac:dyDescent="0.25">
      <c r="A255" s="32"/>
      <c r="B255" s="33"/>
      <c r="C255" s="33"/>
      <c r="E255" s="26"/>
    </row>
    <row r="256" spans="1:5" s="25" customFormat="1" x14ac:dyDescent="0.25">
      <c r="A256" s="32"/>
      <c r="B256" s="33"/>
      <c r="C256" s="33"/>
      <c r="E256" s="26"/>
    </row>
    <row r="257" spans="1:5" s="25" customFormat="1" x14ac:dyDescent="0.25">
      <c r="A257" s="32"/>
      <c r="B257" s="33"/>
      <c r="C257" s="33"/>
      <c r="E257" s="26"/>
    </row>
    <row r="258" spans="1:5" s="25" customFormat="1" x14ac:dyDescent="0.25">
      <c r="A258" s="32"/>
      <c r="B258" s="33"/>
      <c r="C258" s="33"/>
      <c r="E258" s="26"/>
    </row>
    <row r="259" spans="1:5" s="25" customFormat="1" x14ac:dyDescent="0.25">
      <c r="A259" s="32"/>
      <c r="B259" s="33"/>
      <c r="C259" s="33"/>
      <c r="E259" s="26"/>
    </row>
    <row r="260" spans="1:5" s="25" customFormat="1" x14ac:dyDescent="0.25">
      <c r="A260" s="32"/>
      <c r="B260" s="33"/>
      <c r="C260" s="33"/>
      <c r="E260" s="26"/>
    </row>
    <row r="261" spans="1:5" s="25" customFormat="1" x14ac:dyDescent="0.25">
      <c r="A261" s="32"/>
      <c r="B261" s="33"/>
      <c r="C261" s="33"/>
      <c r="E261" s="26"/>
    </row>
    <row r="262" spans="1:5" s="25" customFormat="1" x14ac:dyDescent="0.25">
      <c r="A262" s="32"/>
      <c r="B262" s="33"/>
      <c r="C262" s="33"/>
      <c r="E262" s="26"/>
    </row>
    <row r="263" spans="1:5" s="25" customFormat="1" x14ac:dyDescent="0.25">
      <c r="A263" s="32"/>
      <c r="B263" s="33"/>
      <c r="C263" s="33"/>
      <c r="E263" s="26"/>
    </row>
    <row r="264" spans="1:5" s="25" customFormat="1" x14ac:dyDescent="0.25">
      <c r="A264" s="32"/>
      <c r="B264" s="33"/>
      <c r="C264" s="33"/>
      <c r="E264" s="26"/>
    </row>
    <row r="265" spans="1:5" s="25" customFormat="1" x14ac:dyDescent="0.25">
      <c r="A265" s="32"/>
      <c r="B265" s="33"/>
      <c r="C265" s="33"/>
      <c r="E265" s="26"/>
    </row>
    <row r="266" spans="1:5" s="25" customFormat="1" x14ac:dyDescent="0.25">
      <c r="A266" s="32"/>
      <c r="B266" s="33"/>
      <c r="C266" s="33"/>
      <c r="E266" s="26"/>
    </row>
    <row r="267" spans="1:5" s="25" customFormat="1" x14ac:dyDescent="0.25">
      <c r="A267" s="32"/>
      <c r="B267" s="33"/>
      <c r="C267" s="33"/>
      <c r="E267" s="26"/>
    </row>
    <row r="268" spans="1:5" s="25" customFormat="1" x14ac:dyDescent="0.25">
      <c r="A268" s="32"/>
      <c r="B268" s="33"/>
      <c r="C268" s="33"/>
      <c r="E268" s="26"/>
    </row>
    <row r="269" spans="1:5" s="25" customFormat="1" x14ac:dyDescent="0.25">
      <c r="A269" s="32"/>
      <c r="B269" s="33"/>
      <c r="C269" s="33"/>
      <c r="E269" s="26"/>
    </row>
    <row r="270" spans="1:5" s="25" customFormat="1" x14ac:dyDescent="0.25">
      <c r="A270" s="32"/>
      <c r="B270" s="33"/>
      <c r="C270" s="33"/>
      <c r="E270" s="26"/>
    </row>
    <row r="271" spans="1:5" s="25" customFormat="1" x14ac:dyDescent="0.25">
      <c r="A271" s="32"/>
      <c r="B271" s="33"/>
      <c r="C271" s="33"/>
      <c r="E271" s="26"/>
    </row>
    <row r="272" spans="1:5" s="25" customFormat="1" x14ac:dyDescent="0.25">
      <c r="A272" s="32"/>
      <c r="B272" s="33"/>
      <c r="C272" s="33"/>
      <c r="E272" s="26"/>
    </row>
    <row r="273" spans="1:5" s="25" customFormat="1" x14ac:dyDescent="0.25">
      <c r="A273" s="32"/>
      <c r="B273" s="33"/>
      <c r="C273" s="33"/>
      <c r="E273" s="26"/>
    </row>
    <row r="274" spans="1:5" s="25" customFormat="1" x14ac:dyDescent="0.25">
      <c r="A274" s="32"/>
      <c r="B274" s="33"/>
      <c r="C274" s="33"/>
      <c r="E274" s="26"/>
    </row>
    <row r="275" spans="1:5" s="25" customFormat="1" x14ac:dyDescent="0.25">
      <c r="A275" s="32"/>
      <c r="B275" s="33"/>
      <c r="C275" s="33"/>
      <c r="E275" s="26"/>
    </row>
    <row r="276" spans="1:5" s="25" customFormat="1" x14ac:dyDescent="0.25">
      <c r="A276" s="32"/>
      <c r="B276" s="33"/>
      <c r="C276" s="33"/>
      <c r="E276" s="26"/>
    </row>
    <row r="277" spans="1:5" s="25" customFormat="1" x14ac:dyDescent="0.25">
      <c r="A277" s="32"/>
      <c r="B277" s="33"/>
      <c r="C277" s="33"/>
      <c r="E277" s="26"/>
    </row>
    <row r="278" spans="1:5" s="25" customFormat="1" x14ac:dyDescent="0.25">
      <c r="A278" s="32"/>
      <c r="B278" s="33"/>
      <c r="C278" s="33"/>
      <c r="E278" s="26"/>
    </row>
    <row r="279" spans="1:5" s="25" customFormat="1" x14ac:dyDescent="0.25">
      <c r="A279" s="32"/>
      <c r="B279" s="33"/>
      <c r="C279" s="33"/>
      <c r="E279" s="26"/>
    </row>
    <row r="280" spans="1:5" s="25" customFormat="1" x14ac:dyDescent="0.25">
      <c r="A280" s="32"/>
      <c r="B280" s="33"/>
      <c r="C280" s="33"/>
      <c r="E280" s="26"/>
    </row>
    <row r="281" spans="1:5" s="25" customFormat="1" x14ac:dyDescent="0.25">
      <c r="A281" s="32"/>
      <c r="B281" s="33"/>
      <c r="C281" s="33"/>
      <c r="E281" s="26"/>
    </row>
    <row r="282" spans="1:5" s="25" customFormat="1" x14ac:dyDescent="0.25">
      <c r="A282" s="32"/>
      <c r="B282" s="33"/>
      <c r="C282" s="33"/>
      <c r="E282" s="26"/>
    </row>
    <row r="283" spans="1:5" s="25" customFormat="1" x14ac:dyDescent="0.25">
      <c r="A283" s="32"/>
      <c r="B283" s="33"/>
      <c r="C283" s="33"/>
      <c r="E283" s="26"/>
    </row>
    <row r="284" spans="1:5" s="25" customFormat="1" x14ac:dyDescent="0.25">
      <c r="A284" s="32"/>
      <c r="B284" s="33"/>
      <c r="C284" s="33"/>
      <c r="E284" s="26"/>
    </row>
    <row r="285" spans="1:5" s="25" customFormat="1" x14ac:dyDescent="0.25">
      <c r="A285" s="32"/>
      <c r="B285" s="33"/>
      <c r="C285" s="33"/>
      <c r="E285" s="26"/>
    </row>
    <row r="286" spans="1:5" s="25" customFormat="1" x14ac:dyDescent="0.25">
      <c r="A286" s="32"/>
      <c r="B286" s="33"/>
      <c r="C286" s="33"/>
      <c r="E286" s="26"/>
    </row>
    <row r="287" spans="1:5" s="25" customFormat="1" x14ac:dyDescent="0.25">
      <c r="A287" s="32"/>
      <c r="B287" s="33"/>
      <c r="C287" s="33"/>
      <c r="E287" s="26"/>
    </row>
    <row r="288" spans="1:5" s="25" customFormat="1" x14ac:dyDescent="0.25">
      <c r="A288" s="32"/>
      <c r="B288" s="33"/>
      <c r="C288" s="33"/>
      <c r="E288" s="26"/>
    </row>
    <row r="289" spans="1:5" s="25" customFormat="1" x14ac:dyDescent="0.25">
      <c r="A289" s="32"/>
      <c r="B289" s="33"/>
      <c r="C289" s="33"/>
      <c r="E289" s="26"/>
    </row>
    <row r="290" spans="1:5" s="25" customFormat="1" x14ac:dyDescent="0.25">
      <c r="A290" s="32"/>
      <c r="B290" s="33"/>
      <c r="C290" s="33"/>
      <c r="E290" s="26"/>
    </row>
    <row r="291" spans="1:5" s="25" customFormat="1" x14ac:dyDescent="0.25">
      <c r="A291" s="32"/>
      <c r="B291" s="33"/>
      <c r="C291" s="33"/>
      <c r="E291" s="26"/>
    </row>
    <row r="292" spans="1:5" s="25" customFormat="1" x14ac:dyDescent="0.25">
      <c r="A292" s="32"/>
      <c r="B292" s="33"/>
      <c r="C292" s="33"/>
      <c r="E292" s="26"/>
    </row>
    <row r="293" spans="1:5" s="25" customFormat="1" x14ac:dyDescent="0.25">
      <c r="A293" s="32"/>
      <c r="B293" s="33"/>
      <c r="C293" s="33"/>
      <c r="E293" s="26"/>
    </row>
    <row r="294" spans="1:5" s="25" customFormat="1" x14ac:dyDescent="0.25">
      <c r="A294" s="32"/>
      <c r="B294" s="33"/>
      <c r="C294" s="33"/>
      <c r="E294" s="26"/>
    </row>
    <row r="295" spans="1:5" s="25" customFormat="1" x14ac:dyDescent="0.25">
      <c r="A295" s="32"/>
      <c r="B295" s="33"/>
      <c r="C295" s="33"/>
      <c r="E295" s="26"/>
    </row>
    <row r="296" spans="1:5" s="25" customFormat="1" x14ac:dyDescent="0.25">
      <c r="A296" s="32"/>
      <c r="B296" s="33"/>
      <c r="C296" s="33"/>
      <c r="E296" s="26"/>
    </row>
    <row r="297" spans="1:5" s="25" customFormat="1" x14ac:dyDescent="0.25">
      <c r="A297" s="32"/>
      <c r="B297" s="33"/>
      <c r="C297" s="33"/>
      <c r="E297" s="26"/>
    </row>
    <row r="298" spans="1:5" s="25" customFormat="1" x14ac:dyDescent="0.25">
      <c r="A298" s="32"/>
      <c r="B298" s="33"/>
      <c r="C298" s="33"/>
      <c r="E298" s="26"/>
    </row>
    <row r="299" spans="1:5" s="25" customFormat="1" x14ac:dyDescent="0.25">
      <c r="A299" s="32"/>
      <c r="B299" s="33"/>
      <c r="C299" s="33"/>
      <c r="E299" s="26"/>
    </row>
    <row r="300" spans="1:5" s="25" customFormat="1" x14ac:dyDescent="0.25">
      <c r="A300" s="32"/>
      <c r="B300" s="33"/>
      <c r="C300" s="33"/>
      <c r="E300" s="26"/>
    </row>
    <row r="301" spans="1:5" s="25" customFormat="1" x14ac:dyDescent="0.25">
      <c r="A301" s="32"/>
      <c r="B301" s="33"/>
      <c r="C301" s="33"/>
      <c r="E301" s="26"/>
    </row>
    <row r="302" spans="1:5" s="25" customFormat="1" x14ac:dyDescent="0.25">
      <c r="A302" s="32"/>
      <c r="B302" s="33"/>
      <c r="C302" s="33"/>
      <c r="E302" s="26"/>
    </row>
    <row r="303" spans="1:5" s="25" customFormat="1" x14ac:dyDescent="0.25">
      <c r="A303" s="32"/>
      <c r="B303" s="33"/>
      <c r="C303" s="33"/>
      <c r="E303" s="26"/>
    </row>
    <row r="304" spans="1:5" s="25" customFormat="1" x14ac:dyDescent="0.25">
      <c r="A304" s="32"/>
      <c r="B304" s="33"/>
      <c r="C304" s="33"/>
      <c r="E304" s="26"/>
    </row>
    <row r="305" spans="1:5" s="25" customFormat="1" x14ac:dyDescent="0.25">
      <c r="A305" s="32"/>
      <c r="B305" s="33"/>
      <c r="C305" s="33"/>
      <c r="E305" s="26"/>
    </row>
    <row r="306" spans="1:5" s="25" customFormat="1" x14ac:dyDescent="0.25">
      <c r="A306" s="32"/>
      <c r="B306" s="33"/>
      <c r="C306" s="33"/>
      <c r="E306" s="26"/>
    </row>
    <row r="307" spans="1:5" s="25" customFormat="1" x14ac:dyDescent="0.25">
      <c r="A307" s="32"/>
      <c r="B307" s="33"/>
      <c r="C307" s="33"/>
      <c r="E307" s="26"/>
    </row>
    <row r="308" spans="1:5" s="25" customFormat="1" x14ac:dyDescent="0.25">
      <c r="A308" s="32"/>
      <c r="B308" s="33"/>
      <c r="C308" s="33"/>
      <c r="E308" s="26"/>
    </row>
    <row r="309" spans="1:5" s="25" customFormat="1" x14ac:dyDescent="0.25">
      <c r="A309" s="32"/>
      <c r="B309" s="33"/>
      <c r="C309" s="33"/>
      <c r="E309" s="26"/>
    </row>
    <row r="310" spans="1:5" s="25" customFormat="1" x14ac:dyDescent="0.25">
      <c r="A310" s="32"/>
      <c r="B310" s="33"/>
      <c r="C310" s="33"/>
      <c r="E310" s="26"/>
    </row>
    <row r="311" spans="1:5" s="25" customFormat="1" x14ac:dyDescent="0.25">
      <c r="A311" s="32"/>
      <c r="B311" s="33"/>
      <c r="C311" s="33"/>
      <c r="E311" s="26"/>
    </row>
    <row r="312" spans="1:5" s="25" customFormat="1" x14ac:dyDescent="0.25">
      <c r="A312" s="32"/>
      <c r="B312" s="33"/>
      <c r="C312" s="33"/>
      <c r="E312" s="26"/>
    </row>
    <row r="313" spans="1:5" s="25" customFormat="1" x14ac:dyDescent="0.25">
      <c r="A313" s="32"/>
      <c r="B313" s="33"/>
      <c r="C313" s="33"/>
      <c r="E313" s="26"/>
    </row>
    <row r="314" spans="1:5" s="25" customFormat="1" x14ac:dyDescent="0.25">
      <c r="A314" s="32"/>
      <c r="B314" s="33"/>
      <c r="C314" s="33"/>
      <c r="E314" s="26"/>
    </row>
    <row r="315" spans="1:5" s="25" customFormat="1" x14ac:dyDescent="0.25">
      <c r="A315" s="32"/>
      <c r="B315" s="33"/>
      <c r="C315" s="33"/>
      <c r="E315" s="26"/>
    </row>
    <row r="316" spans="1:5" s="25" customFormat="1" x14ac:dyDescent="0.25">
      <c r="A316" s="32"/>
      <c r="B316" s="33"/>
      <c r="C316" s="33"/>
      <c r="E316" s="26"/>
    </row>
    <row r="317" spans="1:5" s="25" customFormat="1" x14ac:dyDescent="0.25">
      <c r="A317" s="32"/>
      <c r="B317" s="33"/>
      <c r="C317" s="33"/>
      <c r="E317" s="26"/>
    </row>
    <row r="318" spans="1:5" s="25" customFormat="1" x14ac:dyDescent="0.25">
      <c r="A318" s="32"/>
      <c r="B318" s="33"/>
      <c r="C318" s="33"/>
      <c r="E318" s="26"/>
    </row>
    <row r="319" spans="1:5" s="25" customFormat="1" x14ac:dyDescent="0.25">
      <c r="A319" s="32"/>
      <c r="B319" s="33"/>
      <c r="C319" s="33"/>
      <c r="E319" s="26"/>
    </row>
    <row r="320" spans="1:5" s="25" customFormat="1" x14ac:dyDescent="0.25">
      <c r="A320" s="32"/>
      <c r="B320" s="33"/>
      <c r="C320" s="33"/>
      <c r="E320" s="26"/>
    </row>
    <row r="321" spans="1:5" s="25" customFormat="1" x14ac:dyDescent="0.25">
      <c r="A321" s="32"/>
      <c r="B321" s="33"/>
      <c r="C321" s="33"/>
      <c r="E321" s="26"/>
    </row>
    <row r="322" spans="1:5" s="25" customFormat="1" x14ac:dyDescent="0.25">
      <c r="A322" s="32"/>
      <c r="B322" s="33"/>
      <c r="C322" s="33"/>
      <c r="E322" s="26"/>
    </row>
    <row r="323" spans="1:5" s="25" customFormat="1" x14ac:dyDescent="0.25">
      <c r="A323" s="32"/>
      <c r="B323" s="33"/>
      <c r="C323" s="33"/>
      <c r="E323" s="26"/>
    </row>
    <row r="324" spans="1:5" s="25" customFormat="1" x14ac:dyDescent="0.25">
      <c r="A324" s="32"/>
      <c r="B324" s="33"/>
      <c r="C324" s="33"/>
      <c r="E324" s="26"/>
    </row>
    <row r="325" spans="1:5" s="25" customFormat="1" x14ac:dyDescent="0.25">
      <c r="A325" s="32"/>
      <c r="B325" s="33"/>
      <c r="C325" s="33"/>
      <c r="E325" s="26"/>
    </row>
    <row r="326" spans="1:5" s="25" customFormat="1" x14ac:dyDescent="0.25">
      <c r="A326" s="32"/>
      <c r="B326" s="33"/>
      <c r="C326" s="33"/>
      <c r="E326" s="26"/>
    </row>
    <row r="327" spans="1:5" s="25" customFormat="1" x14ac:dyDescent="0.25">
      <c r="A327" s="32"/>
      <c r="B327" s="33"/>
      <c r="C327" s="33"/>
      <c r="E327" s="26"/>
    </row>
    <row r="328" spans="1:5" s="25" customFormat="1" x14ac:dyDescent="0.25">
      <c r="A328" s="32"/>
      <c r="B328" s="33"/>
      <c r="C328" s="33"/>
      <c r="E328" s="26"/>
    </row>
    <row r="329" spans="1:5" s="25" customFormat="1" x14ac:dyDescent="0.25">
      <c r="A329" s="32"/>
      <c r="B329" s="33"/>
      <c r="C329" s="33"/>
      <c r="E329" s="26"/>
    </row>
    <row r="330" spans="1:5" s="25" customFormat="1" x14ac:dyDescent="0.25">
      <c r="A330" s="32"/>
      <c r="B330" s="33"/>
      <c r="C330" s="33"/>
      <c r="E330" s="26"/>
    </row>
    <row r="331" spans="1:5" s="25" customFormat="1" x14ac:dyDescent="0.25">
      <c r="A331" s="32"/>
      <c r="B331" s="33"/>
      <c r="C331" s="33"/>
      <c r="E331" s="26"/>
    </row>
    <row r="332" spans="1:5" s="25" customFormat="1" x14ac:dyDescent="0.25">
      <c r="A332" s="32"/>
      <c r="B332" s="33"/>
      <c r="C332" s="33"/>
      <c r="E332" s="26"/>
    </row>
    <row r="333" spans="1:5" s="25" customFormat="1" x14ac:dyDescent="0.25">
      <c r="A333" s="32"/>
      <c r="B333" s="33"/>
      <c r="C333" s="33"/>
      <c r="E333" s="26"/>
    </row>
    <row r="334" spans="1:5" s="25" customFormat="1" x14ac:dyDescent="0.25">
      <c r="A334" s="32"/>
      <c r="B334" s="33"/>
      <c r="C334" s="33"/>
      <c r="E334" s="26"/>
    </row>
    <row r="335" spans="1:5" s="25" customFormat="1" x14ac:dyDescent="0.25">
      <c r="A335" s="32"/>
      <c r="B335" s="33"/>
      <c r="C335" s="33"/>
      <c r="E335" s="26"/>
    </row>
    <row r="336" spans="1:5" s="25" customFormat="1" x14ac:dyDescent="0.25">
      <c r="A336" s="32"/>
      <c r="B336" s="33"/>
      <c r="C336" s="33"/>
      <c r="E336" s="26"/>
    </row>
    <row r="337" spans="1:5" s="25" customFormat="1" x14ac:dyDescent="0.25">
      <c r="A337" s="32"/>
      <c r="B337" s="33"/>
      <c r="C337" s="33"/>
      <c r="E337" s="26"/>
    </row>
    <row r="338" spans="1:5" s="25" customFormat="1" x14ac:dyDescent="0.25">
      <c r="A338" s="32"/>
      <c r="B338" s="33"/>
      <c r="C338" s="33"/>
      <c r="E338" s="26"/>
    </row>
    <row r="339" spans="1:5" s="25" customFormat="1" x14ac:dyDescent="0.25">
      <c r="A339" s="32"/>
      <c r="B339" s="33"/>
      <c r="C339" s="33"/>
      <c r="E339" s="26"/>
    </row>
    <row r="340" spans="1:5" s="25" customFormat="1" x14ac:dyDescent="0.25">
      <c r="A340" s="32"/>
      <c r="B340" s="33"/>
      <c r="C340" s="33"/>
      <c r="E340" s="26"/>
    </row>
    <row r="341" spans="1:5" s="25" customFormat="1" x14ac:dyDescent="0.25">
      <c r="A341" s="32"/>
      <c r="B341" s="33"/>
      <c r="C341" s="33"/>
      <c r="E341" s="26"/>
    </row>
    <row r="342" spans="1:5" s="25" customFormat="1" x14ac:dyDescent="0.25">
      <c r="A342" s="32"/>
      <c r="B342" s="33"/>
      <c r="C342" s="33"/>
      <c r="E342" s="26"/>
    </row>
    <row r="343" spans="1:5" s="25" customFormat="1" x14ac:dyDescent="0.25">
      <c r="A343" s="32"/>
      <c r="B343" s="33"/>
      <c r="C343" s="33"/>
      <c r="E343" s="26"/>
    </row>
    <row r="344" spans="1:5" s="25" customFormat="1" x14ac:dyDescent="0.25">
      <c r="A344" s="32"/>
      <c r="B344" s="33"/>
      <c r="C344" s="33"/>
      <c r="E344" s="26"/>
    </row>
    <row r="345" spans="1:5" s="25" customFormat="1" x14ac:dyDescent="0.25">
      <c r="A345" s="32"/>
      <c r="B345" s="33"/>
      <c r="C345" s="33"/>
      <c r="E345" s="26"/>
    </row>
    <row r="346" spans="1:5" s="25" customFormat="1" x14ac:dyDescent="0.25">
      <c r="A346" s="32"/>
      <c r="B346" s="33"/>
      <c r="C346" s="33"/>
      <c r="E346" s="26"/>
    </row>
    <row r="347" spans="1:5" s="25" customFormat="1" x14ac:dyDescent="0.25">
      <c r="A347" s="32"/>
      <c r="B347" s="33"/>
      <c r="C347" s="33"/>
      <c r="E347" s="26"/>
    </row>
    <row r="348" spans="1:5" s="25" customFormat="1" x14ac:dyDescent="0.25">
      <c r="A348" s="32"/>
      <c r="B348" s="33"/>
      <c r="C348" s="33"/>
      <c r="E348" s="26"/>
    </row>
    <row r="349" spans="1:5" s="25" customFormat="1" x14ac:dyDescent="0.25">
      <c r="A349" s="32"/>
      <c r="B349" s="33"/>
      <c r="C349" s="33"/>
      <c r="E349" s="26"/>
    </row>
    <row r="350" spans="1:5" s="25" customFormat="1" x14ac:dyDescent="0.25">
      <c r="A350" s="32"/>
      <c r="B350" s="33"/>
      <c r="C350" s="33"/>
      <c r="E350" s="26"/>
    </row>
    <row r="351" spans="1:5" s="25" customFormat="1" x14ac:dyDescent="0.25">
      <c r="A351" s="32"/>
      <c r="B351" s="33"/>
      <c r="C351" s="33"/>
      <c r="E351" s="26"/>
    </row>
    <row r="352" spans="1:5" s="25" customFormat="1" x14ac:dyDescent="0.25">
      <c r="A352" s="32"/>
      <c r="B352" s="33"/>
      <c r="C352" s="33"/>
      <c r="E352" s="26"/>
    </row>
    <row r="353" spans="1:5" s="25" customFormat="1" x14ac:dyDescent="0.25">
      <c r="A353" s="32"/>
      <c r="B353" s="33"/>
      <c r="C353" s="33"/>
      <c r="E353" s="26"/>
    </row>
    <row r="354" spans="1:5" s="25" customFormat="1" x14ac:dyDescent="0.25">
      <c r="A354" s="32"/>
      <c r="B354" s="33"/>
      <c r="C354" s="33"/>
      <c r="E354" s="26"/>
    </row>
    <row r="355" spans="1:5" s="25" customFormat="1" x14ac:dyDescent="0.25">
      <c r="A355" s="32"/>
      <c r="B355" s="33"/>
      <c r="C355" s="33"/>
      <c r="E355" s="26"/>
    </row>
    <row r="356" spans="1:5" s="25" customFormat="1" x14ac:dyDescent="0.25">
      <c r="A356" s="32"/>
      <c r="B356" s="33"/>
      <c r="C356" s="33"/>
      <c r="E356" s="26"/>
    </row>
    <row r="357" spans="1:5" s="25" customFormat="1" x14ac:dyDescent="0.25">
      <c r="A357" s="32"/>
      <c r="B357" s="33"/>
      <c r="C357" s="33"/>
      <c r="E357" s="26"/>
    </row>
    <row r="358" spans="1:5" s="25" customFormat="1" x14ac:dyDescent="0.25">
      <c r="A358" s="32"/>
      <c r="B358" s="33"/>
      <c r="C358" s="33"/>
      <c r="E358" s="26"/>
    </row>
    <row r="359" spans="1:5" s="25" customFormat="1" x14ac:dyDescent="0.25">
      <c r="A359" s="32"/>
      <c r="B359" s="33"/>
      <c r="C359" s="33"/>
      <c r="E359" s="26"/>
    </row>
    <row r="360" spans="1:5" s="25" customFormat="1" x14ac:dyDescent="0.25">
      <c r="A360" s="32"/>
      <c r="B360" s="33"/>
      <c r="C360" s="33"/>
      <c r="E360" s="26"/>
    </row>
    <row r="361" spans="1:5" s="25" customFormat="1" x14ac:dyDescent="0.25">
      <c r="A361" s="32"/>
      <c r="B361" s="33"/>
      <c r="C361" s="33"/>
      <c r="E361" s="26"/>
    </row>
    <row r="362" spans="1:5" s="25" customFormat="1" x14ac:dyDescent="0.25">
      <c r="A362" s="32"/>
      <c r="B362" s="33"/>
      <c r="C362" s="33"/>
      <c r="E362" s="26"/>
    </row>
    <row r="363" spans="1:5" s="25" customFormat="1" x14ac:dyDescent="0.25">
      <c r="A363" s="32"/>
      <c r="B363" s="33"/>
      <c r="C363" s="33"/>
      <c r="E363" s="26"/>
    </row>
    <row r="364" spans="1:5" s="25" customFormat="1" x14ac:dyDescent="0.25">
      <c r="A364" s="32"/>
      <c r="B364" s="33"/>
      <c r="C364" s="33"/>
      <c r="E364" s="26"/>
    </row>
    <row r="365" spans="1:5" s="25" customFormat="1" x14ac:dyDescent="0.25">
      <c r="A365" s="32"/>
      <c r="B365" s="33"/>
      <c r="C365" s="33"/>
      <c r="E365" s="26"/>
    </row>
    <row r="366" spans="1:5" s="25" customFormat="1" x14ac:dyDescent="0.25">
      <c r="A366" s="32"/>
      <c r="B366" s="33"/>
      <c r="C366" s="33"/>
      <c r="E366" s="26"/>
    </row>
    <row r="367" spans="1:5" s="25" customFormat="1" x14ac:dyDescent="0.25">
      <c r="A367" s="32"/>
      <c r="B367" s="33"/>
      <c r="C367" s="33"/>
      <c r="E367" s="26"/>
    </row>
    <row r="368" spans="1:5" s="25" customFormat="1" x14ac:dyDescent="0.25">
      <c r="A368" s="32"/>
      <c r="B368" s="33"/>
      <c r="C368" s="33"/>
      <c r="E368" s="26"/>
    </row>
    <row r="369" spans="1:5" s="25" customFormat="1" x14ac:dyDescent="0.25">
      <c r="A369" s="32"/>
      <c r="B369" s="33"/>
      <c r="C369" s="33"/>
      <c r="E369" s="26"/>
    </row>
    <row r="370" spans="1:5" s="25" customFormat="1" x14ac:dyDescent="0.25">
      <c r="A370" s="32"/>
      <c r="B370" s="33"/>
      <c r="C370" s="33"/>
      <c r="E370" s="26"/>
    </row>
    <row r="371" spans="1:5" s="25" customFormat="1" x14ac:dyDescent="0.25">
      <c r="A371" s="32"/>
      <c r="B371" s="33"/>
      <c r="C371" s="33"/>
      <c r="E371" s="26"/>
    </row>
    <row r="372" spans="1:5" s="25" customFormat="1" x14ac:dyDescent="0.25">
      <c r="A372" s="32"/>
      <c r="B372" s="33"/>
      <c r="C372" s="33"/>
      <c r="E372" s="26"/>
    </row>
    <row r="373" spans="1:5" s="25" customFormat="1" x14ac:dyDescent="0.25">
      <c r="A373" s="32"/>
      <c r="B373" s="33"/>
      <c r="C373" s="33"/>
      <c r="E373" s="26"/>
    </row>
    <row r="374" spans="1:5" s="25" customFormat="1" x14ac:dyDescent="0.25">
      <c r="A374" s="32"/>
      <c r="B374" s="33"/>
      <c r="C374" s="33"/>
      <c r="E374" s="26"/>
    </row>
    <row r="375" spans="1:5" s="25" customFormat="1" x14ac:dyDescent="0.25">
      <c r="A375" s="32"/>
      <c r="B375" s="33"/>
      <c r="C375" s="33"/>
      <c r="E375" s="26"/>
    </row>
    <row r="376" spans="1:5" s="25" customFormat="1" x14ac:dyDescent="0.25">
      <c r="A376" s="32"/>
      <c r="B376" s="33"/>
      <c r="C376" s="33"/>
      <c r="E376" s="26"/>
    </row>
    <row r="377" spans="1:5" s="25" customFormat="1" x14ac:dyDescent="0.25">
      <c r="A377" s="32"/>
      <c r="B377" s="33"/>
      <c r="C377" s="33"/>
      <c r="E377" s="26"/>
    </row>
    <row r="378" spans="1:5" s="25" customFormat="1" x14ac:dyDescent="0.25">
      <c r="A378" s="32"/>
      <c r="B378" s="33"/>
      <c r="C378" s="33"/>
      <c r="E378" s="26"/>
    </row>
    <row r="379" spans="1:5" s="25" customFormat="1" x14ac:dyDescent="0.25">
      <c r="A379" s="32"/>
      <c r="B379" s="33"/>
      <c r="C379" s="33"/>
      <c r="E379" s="26"/>
    </row>
    <row r="380" spans="1:5" s="25" customFormat="1" x14ac:dyDescent="0.25">
      <c r="A380" s="32"/>
      <c r="B380" s="33"/>
      <c r="C380" s="33"/>
      <c r="E380" s="26"/>
    </row>
    <row r="381" spans="1:5" s="25" customFormat="1" x14ac:dyDescent="0.25">
      <c r="A381" s="32"/>
      <c r="B381" s="33"/>
      <c r="C381" s="33"/>
      <c r="E381" s="26"/>
    </row>
    <row r="382" spans="1:5" s="25" customFormat="1" x14ac:dyDescent="0.25">
      <c r="A382" s="32"/>
      <c r="B382" s="33"/>
      <c r="C382" s="33"/>
      <c r="E382" s="26"/>
    </row>
    <row r="383" spans="1:5" s="25" customFormat="1" x14ac:dyDescent="0.25">
      <c r="A383" s="32"/>
      <c r="B383" s="33"/>
      <c r="C383" s="33"/>
      <c r="E383" s="26"/>
    </row>
    <row r="384" spans="1:5" s="25" customFormat="1" x14ac:dyDescent="0.25">
      <c r="A384" s="32"/>
      <c r="B384" s="33"/>
      <c r="C384" s="33"/>
      <c r="E384" s="26"/>
    </row>
    <row r="385" spans="1:5" s="25" customFormat="1" x14ac:dyDescent="0.25">
      <c r="A385" s="32"/>
      <c r="B385" s="33"/>
      <c r="C385" s="33"/>
      <c r="E385" s="26"/>
    </row>
    <row r="386" spans="1:5" s="25" customFormat="1" x14ac:dyDescent="0.25">
      <c r="A386" s="32"/>
      <c r="B386" s="33"/>
      <c r="C386" s="33"/>
      <c r="E386" s="26"/>
    </row>
    <row r="387" spans="1:5" s="25" customFormat="1" x14ac:dyDescent="0.25">
      <c r="A387" s="32"/>
      <c r="B387" s="33"/>
      <c r="C387" s="33"/>
      <c r="E387" s="26"/>
    </row>
    <row r="388" spans="1:5" s="25" customFormat="1" x14ac:dyDescent="0.25">
      <c r="A388" s="32"/>
      <c r="B388" s="33"/>
      <c r="C388" s="33"/>
      <c r="E388" s="26"/>
    </row>
    <row r="389" spans="1:5" s="25" customFormat="1" x14ac:dyDescent="0.25">
      <c r="A389" s="32"/>
      <c r="B389" s="33"/>
      <c r="C389" s="33"/>
      <c r="E389" s="26"/>
    </row>
    <row r="390" spans="1:5" s="25" customFormat="1" x14ac:dyDescent="0.25">
      <c r="A390" s="32"/>
      <c r="B390" s="33"/>
      <c r="C390" s="33"/>
      <c r="E390" s="26"/>
    </row>
    <row r="391" spans="1:5" s="25" customFormat="1" x14ac:dyDescent="0.25">
      <c r="A391" s="32"/>
      <c r="B391" s="33"/>
      <c r="C391" s="33"/>
      <c r="E391" s="26"/>
    </row>
    <row r="392" spans="1:5" s="25" customFormat="1" x14ac:dyDescent="0.25">
      <c r="A392" s="32"/>
      <c r="B392" s="33"/>
      <c r="C392" s="33"/>
      <c r="E392" s="26"/>
    </row>
    <row r="393" spans="1:5" s="25" customFormat="1" x14ac:dyDescent="0.25">
      <c r="A393" s="32"/>
      <c r="B393" s="33"/>
      <c r="C393" s="33"/>
      <c r="E393" s="26"/>
    </row>
    <row r="394" spans="1:5" s="25" customFormat="1" x14ac:dyDescent="0.25">
      <c r="A394" s="32"/>
      <c r="B394" s="33"/>
      <c r="C394" s="33"/>
      <c r="E394" s="26"/>
    </row>
    <row r="395" spans="1:5" s="25" customFormat="1" x14ac:dyDescent="0.25">
      <c r="A395" s="32"/>
      <c r="B395" s="33"/>
      <c r="C395" s="33"/>
      <c r="E395" s="26"/>
    </row>
    <row r="396" spans="1:5" s="25" customFormat="1" x14ac:dyDescent="0.25">
      <c r="A396" s="32"/>
      <c r="B396" s="33"/>
      <c r="C396" s="33"/>
      <c r="E396" s="26"/>
    </row>
    <row r="397" spans="1:5" s="25" customFormat="1" x14ac:dyDescent="0.25">
      <c r="A397" s="32"/>
      <c r="B397" s="33"/>
      <c r="C397" s="33"/>
      <c r="E397" s="26"/>
    </row>
    <row r="398" spans="1:5" s="25" customFormat="1" x14ac:dyDescent="0.25">
      <c r="A398" s="32"/>
      <c r="B398" s="33"/>
      <c r="C398" s="33"/>
      <c r="E398" s="26"/>
    </row>
    <row r="399" spans="1:5" s="25" customFormat="1" x14ac:dyDescent="0.25">
      <c r="A399" s="32"/>
      <c r="B399" s="33"/>
      <c r="C399" s="33"/>
      <c r="E399" s="26"/>
    </row>
    <row r="400" spans="1:5" s="25" customFormat="1" x14ac:dyDescent="0.25">
      <c r="A400" s="32"/>
      <c r="B400" s="33"/>
      <c r="C400" s="33"/>
      <c r="E400" s="26"/>
    </row>
    <row r="401" spans="1:5" s="25" customFormat="1" x14ac:dyDescent="0.25">
      <c r="A401" s="32"/>
      <c r="B401" s="33"/>
      <c r="C401" s="33"/>
      <c r="E401" s="26"/>
    </row>
    <row r="402" spans="1:5" s="25" customFormat="1" x14ac:dyDescent="0.25">
      <c r="A402" s="32"/>
      <c r="B402" s="33"/>
      <c r="C402" s="33"/>
      <c r="E402" s="26"/>
    </row>
    <row r="403" spans="1:5" s="25" customFormat="1" x14ac:dyDescent="0.25">
      <c r="A403" s="32"/>
      <c r="B403" s="33"/>
      <c r="C403" s="33"/>
      <c r="E403" s="26"/>
    </row>
    <row r="404" spans="1:5" s="25" customFormat="1" x14ac:dyDescent="0.25">
      <c r="A404" s="32"/>
      <c r="B404" s="33"/>
      <c r="C404" s="33"/>
      <c r="E404" s="26"/>
    </row>
    <row r="405" spans="1:5" s="25" customFormat="1" x14ac:dyDescent="0.25">
      <c r="A405" s="32"/>
      <c r="B405" s="33"/>
      <c r="C405" s="33"/>
      <c r="E405" s="26"/>
    </row>
    <row r="406" spans="1:5" s="25" customFormat="1" x14ac:dyDescent="0.25">
      <c r="A406" s="32"/>
      <c r="B406" s="33"/>
      <c r="C406" s="33"/>
      <c r="E406" s="26"/>
    </row>
    <row r="407" spans="1:5" s="25" customFormat="1" x14ac:dyDescent="0.25">
      <c r="A407" s="32"/>
      <c r="B407" s="33"/>
      <c r="C407" s="33"/>
      <c r="E407" s="26"/>
    </row>
    <row r="408" spans="1:5" s="25" customFormat="1" x14ac:dyDescent="0.25">
      <c r="A408" s="32"/>
      <c r="B408" s="33"/>
      <c r="C408" s="33"/>
      <c r="E408" s="26"/>
    </row>
    <row r="409" spans="1:5" s="25" customFormat="1" x14ac:dyDescent="0.25">
      <c r="A409" s="32"/>
      <c r="B409" s="33"/>
      <c r="C409" s="33"/>
      <c r="E409" s="26"/>
    </row>
    <row r="410" spans="1:5" s="25" customFormat="1" x14ac:dyDescent="0.25">
      <c r="A410" s="32"/>
      <c r="B410" s="33"/>
      <c r="C410" s="33"/>
      <c r="E410" s="26"/>
    </row>
    <row r="411" spans="1:5" s="25" customFormat="1" x14ac:dyDescent="0.25">
      <c r="A411" s="32"/>
      <c r="B411" s="33"/>
      <c r="C411" s="33"/>
      <c r="E411" s="26"/>
    </row>
    <row r="412" spans="1:5" s="25" customFormat="1" x14ac:dyDescent="0.25">
      <c r="A412" s="32"/>
      <c r="B412" s="33"/>
      <c r="C412" s="33"/>
      <c r="E412" s="26"/>
    </row>
    <row r="413" spans="1:5" s="25" customFormat="1" x14ac:dyDescent="0.25">
      <c r="A413" s="32"/>
      <c r="B413" s="33"/>
      <c r="C413" s="33"/>
      <c r="E413" s="26"/>
    </row>
    <row r="414" spans="1:5" s="25" customFormat="1" x14ac:dyDescent="0.25">
      <c r="A414" s="32"/>
      <c r="B414" s="33"/>
      <c r="C414" s="33"/>
      <c r="E414" s="26"/>
    </row>
    <row r="415" spans="1:5" s="25" customFormat="1" x14ac:dyDescent="0.25">
      <c r="A415" s="32"/>
      <c r="B415" s="33"/>
      <c r="C415" s="33"/>
      <c r="E415" s="26"/>
    </row>
    <row r="416" spans="1:5" s="25" customFormat="1" x14ac:dyDescent="0.25">
      <c r="A416" s="32"/>
      <c r="B416" s="33"/>
      <c r="C416" s="33"/>
      <c r="E416" s="26"/>
    </row>
    <row r="417" spans="1:5" s="25" customFormat="1" x14ac:dyDescent="0.25">
      <c r="A417" s="32"/>
      <c r="B417" s="33"/>
      <c r="C417" s="33"/>
      <c r="E417" s="26"/>
    </row>
    <row r="418" spans="1:5" s="25" customFormat="1" x14ac:dyDescent="0.25">
      <c r="A418" s="32"/>
      <c r="B418" s="33"/>
      <c r="C418" s="33"/>
      <c r="E418" s="26"/>
    </row>
    <row r="419" spans="1:5" s="25" customFormat="1" x14ac:dyDescent="0.25">
      <c r="A419" s="32"/>
      <c r="B419" s="33"/>
      <c r="C419" s="33"/>
      <c r="E419" s="26"/>
    </row>
    <row r="420" spans="1:5" x14ac:dyDescent="0.25">
      <c r="A420" s="32"/>
      <c r="B420" s="33"/>
      <c r="C420" s="33"/>
    </row>
    <row r="421" spans="1:5" x14ac:dyDescent="0.25">
      <c r="A421" s="32"/>
      <c r="B421" s="33"/>
      <c r="C421" s="33"/>
    </row>
    <row r="422" spans="1:5" x14ac:dyDescent="0.25">
      <c r="A422" s="32"/>
      <c r="B422" s="33"/>
      <c r="C422" s="33"/>
    </row>
    <row r="423" spans="1:5" x14ac:dyDescent="0.25">
      <c r="A423" s="32"/>
      <c r="B423" s="33"/>
      <c r="C423" s="33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2024-05-10T16:38:29Z</dcterms:created>
  <dcterms:modified xsi:type="dcterms:W3CDTF">2024-05-10T16:39:02Z</dcterms:modified>
</cp:coreProperties>
</file>